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1002\Desktop\"/>
    </mc:Choice>
  </mc:AlternateContent>
  <bookViews>
    <workbookView xWindow="0" yWindow="0" windowWidth="16545" windowHeight="6495"/>
  </bookViews>
  <sheets>
    <sheet name="国体第三次予選会" sheetId="1" r:id="rId1"/>
  </sheets>
  <definedNames>
    <definedName name="_xlnm.Print_Area" localSheetId="0">国体第三次予選会!$B$2:$L$75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5" i="1" l="1"/>
  <c r="L74" i="1"/>
  <c r="L73" i="1"/>
  <c r="L72" i="1"/>
  <c r="L68" i="1"/>
  <c r="L67" i="1"/>
  <c r="L66" i="1"/>
  <c r="L62" i="1"/>
  <c r="L61" i="1"/>
  <c r="L60" i="1"/>
  <c r="L56" i="1"/>
  <c r="L55" i="1"/>
  <c r="L54" i="1"/>
  <c r="L53" i="1"/>
  <c r="L52" i="1"/>
  <c r="L51" i="1"/>
  <c r="L50" i="1"/>
  <c r="L46" i="1"/>
  <c r="L45" i="1"/>
  <c r="L44" i="1"/>
  <c r="L40" i="1"/>
  <c r="L36" i="1"/>
  <c r="L35" i="1"/>
  <c r="L34" i="1"/>
  <c r="L33" i="1"/>
  <c r="L29" i="1"/>
  <c r="L28" i="1"/>
  <c r="L24" i="1"/>
  <c r="L23" i="1"/>
  <c r="L19" i="1"/>
  <c r="L18" i="1"/>
  <c r="L17" i="1"/>
  <c r="L16" i="1"/>
  <c r="AU10" i="1"/>
  <c r="AU9" i="1"/>
  <c r="L9" i="1"/>
</calcChain>
</file>

<file path=xl/sharedStrings.xml><?xml version="1.0" encoding="utf-8"?>
<sst xmlns="http://schemas.openxmlformats.org/spreadsheetml/2006/main" count="235" uniqueCount="91">
  <si>
    <t>国体第三次予選会</t>
    <rPh sb="0" eb="2">
      <t>コクタイ</t>
    </rPh>
    <rPh sb="2" eb="3">
      <t>ダイ</t>
    </rPh>
    <rPh sb="3" eb="4">
      <t>ミ</t>
    </rPh>
    <rPh sb="4" eb="5">
      <t>ジ</t>
    </rPh>
    <rPh sb="5" eb="7">
      <t>ヨセン</t>
    </rPh>
    <rPh sb="7" eb="8">
      <t>カイ</t>
    </rPh>
    <phoneticPr fontId="5"/>
  </si>
  <si>
    <t>鹿児島県ライフル射撃場</t>
    <phoneticPr fontId="5"/>
  </si>
  <si>
    <t>種目</t>
    <rPh sb="0" eb="2">
      <t>シュモク</t>
    </rPh>
    <phoneticPr fontId="5"/>
  </si>
  <si>
    <t>FR3×40</t>
    <phoneticPr fontId="5"/>
  </si>
  <si>
    <r>
      <t>50</t>
    </r>
    <r>
      <rPr>
        <b/>
        <sz val="12"/>
        <rFont val="ＭＳ 明朝"/>
        <family val="2"/>
        <charset val="128"/>
      </rPr>
      <t>ｍスモールボアライフル</t>
    </r>
    <r>
      <rPr>
        <b/>
        <sz val="12"/>
        <rFont val="Arial"/>
        <family val="2"/>
      </rPr>
      <t>3</t>
    </r>
    <r>
      <rPr>
        <b/>
        <sz val="12"/>
        <rFont val="ＭＳ 明朝"/>
        <family val="2"/>
        <charset val="128"/>
      </rPr>
      <t>姿勢</t>
    </r>
    <r>
      <rPr>
        <b/>
        <sz val="12"/>
        <rFont val="Arial"/>
        <family val="2"/>
      </rPr>
      <t>120</t>
    </r>
    <r>
      <rPr>
        <b/>
        <sz val="12"/>
        <rFont val="ＭＳ Ｐゴシック"/>
        <family val="2"/>
        <charset val="128"/>
      </rPr>
      <t>発成年</t>
    </r>
    <r>
      <rPr>
        <b/>
        <sz val="12"/>
        <rFont val="ＭＳ 明朝"/>
        <family val="2"/>
        <charset val="128"/>
      </rPr>
      <t>男子</t>
    </r>
    <rPh sb="19" eb="20">
      <t>パツ</t>
    </rPh>
    <rPh sb="20" eb="22">
      <t>セイネン</t>
    </rPh>
    <phoneticPr fontId="4"/>
  </si>
  <si>
    <t>姿勢</t>
    <rPh sb="0" eb="2">
      <t>シセイ</t>
    </rPh>
    <phoneticPr fontId="5"/>
  </si>
  <si>
    <t>姿 勢</t>
    <rPh sb="0" eb="1">
      <t>スガタ</t>
    </rPh>
    <rPh sb="2" eb="3">
      <t>ゼイ</t>
    </rPh>
    <phoneticPr fontId="5"/>
  </si>
  <si>
    <t>K</t>
    <phoneticPr fontId="5"/>
  </si>
  <si>
    <t>P</t>
    <phoneticPr fontId="5"/>
  </si>
  <si>
    <t>S</t>
    <phoneticPr fontId="4"/>
  </si>
  <si>
    <t>TOTAL</t>
  </si>
  <si>
    <t>順位</t>
    <rPh sb="0" eb="2">
      <t>ジュンイ</t>
    </rPh>
    <phoneticPr fontId="5"/>
  </si>
  <si>
    <t>射座番号</t>
    <rPh sb="0" eb="1">
      <t>シャ</t>
    </rPh>
    <rPh sb="1" eb="2">
      <t>ザ</t>
    </rPh>
    <rPh sb="2" eb="4">
      <t>バンゴウ</t>
    </rPh>
    <phoneticPr fontId="5"/>
  </si>
  <si>
    <t>氏名</t>
    <rPh sb="0" eb="2">
      <t>シメイ</t>
    </rPh>
    <phoneticPr fontId="5"/>
  </si>
  <si>
    <t>所属</t>
    <rPh sb="0" eb="2">
      <t>ショゾク</t>
    </rPh>
    <phoneticPr fontId="5"/>
  </si>
  <si>
    <t>髙野　颯汰</t>
    <rPh sb="0" eb="2">
      <t>タカノ</t>
    </rPh>
    <rPh sb="3" eb="5">
      <t>ソウタ</t>
    </rPh>
    <phoneticPr fontId="5"/>
  </si>
  <si>
    <t>鹿児島第一工大</t>
    <rPh sb="0" eb="3">
      <t>カゴシマ</t>
    </rPh>
    <rPh sb="3" eb="5">
      <t>ダイイチ</t>
    </rPh>
    <rPh sb="5" eb="7">
      <t>コウダイ</t>
    </rPh>
    <phoneticPr fontId="5"/>
  </si>
  <si>
    <t>新里　葉津紀</t>
    <rPh sb="0" eb="2">
      <t>シンザト</t>
    </rPh>
    <rPh sb="3" eb="4">
      <t>ハ</t>
    </rPh>
    <rPh sb="4" eb="5">
      <t>ツ</t>
    </rPh>
    <rPh sb="5" eb="6">
      <t>キ</t>
    </rPh>
    <phoneticPr fontId="5"/>
  </si>
  <si>
    <t>鹿児島県体育協会</t>
    <rPh sb="0" eb="4">
      <t>カゴシマケン</t>
    </rPh>
    <rPh sb="4" eb="6">
      <t>タイイク</t>
    </rPh>
    <rPh sb="6" eb="8">
      <t>キョウカイ</t>
    </rPh>
    <phoneticPr fontId="5"/>
  </si>
  <si>
    <t>FR60PR</t>
    <phoneticPr fontId="5"/>
  </si>
  <si>
    <r>
      <t>50</t>
    </r>
    <r>
      <rPr>
        <b/>
        <sz val="12"/>
        <rFont val="Yu Gothic"/>
        <family val="2"/>
        <charset val="128"/>
      </rPr>
      <t>ｍスモールボア</t>
    </r>
    <r>
      <rPr>
        <b/>
        <sz val="12"/>
        <rFont val="ＭＳ 明朝"/>
        <family val="1"/>
        <charset val="128"/>
      </rPr>
      <t>ライフル伏射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発成年男子</t>
    </r>
    <phoneticPr fontId="5"/>
  </si>
  <si>
    <t>1</t>
  </si>
  <si>
    <t>2</t>
  </si>
  <si>
    <t>3</t>
  </si>
  <si>
    <t>4</t>
  </si>
  <si>
    <t>5</t>
  </si>
  <si>
    <t>6</t>
  </si>
  <si>
    <t>吉川　和宏</t>
    <rPh sb="0" eb="2">
      <t>ヨシカワ</t>
    </rPh>
    <rPh sb="3" eb="5">
      <t>カズヒロ</t>
    </rPh>
    <phoneticPr fontId="5"/>
  </si>
  <si>
    <t>鹿児島信用金庫</t>
    <rPh sb="0" eb="3">
      <t>カゴシマ</t>
    </rPh>
    <rPh sb="3" eb="5">
      <t>シンヨウ</t>
    </rPh>
    <rPh sb="5" eb="7">
      <t>キンコ</t>
    </rPh>
    <phoneticPr fontId="5"/>
  </si>
  <si>
    <t>岡留  晴文</t>
    <rPh sb="0" eb="2">
      <t>オカドメ</t>
    </rPh>
    <rPh sb="4" eb="5">
      <t>ハ</t>
    </rPh>
    <rPh sb="5" eb="6">
      <t>ブン</t>
    </rPh>
    <phoneticPr fontId="5"/>
  </si>
  <si>
    <t>岡留酒店</t>
    <rPh sb="0" eb="2">
      <t>オカドメ</t>
    </rPh>
    <rPh sb="2" eb="4">
      <t>サケテン</t>
    </rPh>
    <phoneticPr fontId="5"/>
  </si>
  <si>
    <t>千川　恭一郎</t>
    <rPh sb="0" eb="2">
      <t>センカワ</t>
    </rPh>
    <rPh sb="3" eb="6">
      <t>キョウイチロウ</t>
    </rPh>
    <phoneticPr fontId="4"/>
  </si>
  <si>
    <t>南日本サービス</t>
    <rPh sb="0" eb="1">
      <t>ミナミ</t>
    </rPh>
    <rPh sb="1" eb="3">
      <t>ニホン</t>
    </rPh>
    <phoneticPr fontId="4"/>
  </si>
  <si>
    <t>中村　友博</t>
    <rPh sb="0" eb="2">
      <t>ナカムラ</t>
    </rPh>
    <rPh sb="3" eb="5">
      <t>トモヒロ</t>
    </rPh>
    <phoneticPr fontId="5"/>
  </si>
  <si>
    <t>鹿児島県ライフル射撃協会</t>
    <rPh sb="0" eb="3">
      <t>カゴシマ</t>
    </rPh>
    <rPh sb="3" eb="4">
      <t>ケン</t>
    </rPh>
    <rPh sb="8" eb="10">
      <t>シャゲキ</t>
    </rPh>
    <rPh sb="10" eb="12">
      <t>キョウカイ</t>
    </rPh>
    <phoneticPr fontId="5"/>
  </si>
  <si>
    <t>AR60</t>
    <phoneticPr fontId="4"/>
  </si>
  <si>
    <r>
      <t>10</t>
    </r>
    <r>
      <rPr>
        <b/>
        <sz val="12"/>
        <rFont val="Yu Gothic"/>
        <family val="2"/>
        <charset val="128"/>
      </rPr>
      <t>ｍエアー</t>
    </r>
    <r>
      <rPr>
        <b/>
        <sz val="12"/>
        <rFont val="ＭＳ 明朝"/>
        <family val="1"/>
        <charset val="128"/>
      </rPr>
      <t>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発成年男子</t>
    </r>
    <rPh sb="10" eb="11">
      <t>タ</t>
    </rPh>
    <rPh sb="17" eb="19">
      <t>ダンシ</t>
    </rPh>
    <phoneticPr fontId="5"/>
  </si>
  <si>
    <t>東福　侑己</t>
    <rPh sb="0" eb="2">
      <t>トウフク</t>
    </rPh>
    <rPh sb="3" eb="4">
      <t>ユウ</t>
    </rPh>
    <rPh sb="4" eb="5">
      <t>オノレ</t>
    </rPh>
    <phoneticPr fontId="4"/>
  </si>
  <si>
    <t>鹿児島国際大学</t>
    <rPh sb="0" eb="7">
      <t>カゴシマコクサイダイガク</t>
    </rPh>
    <phoneticPr fontId="4"/>
  </si>
  <si>
    <t>AR60W</t>
    <phoneticPr fontId="4"/>
  </si>
  <si>
    <r>
      <t>10</t>
    </r>
    <r>
      <rPr>
        <b/>
        <sz val="12"/>
        <rFont val="Yu Gothic"/>
        <family val="2"/>
        <charset val="128"/>
      </rPr>
      <t>ｍエアー</t>
    </r>
    <r>
      <rPr>
        <b/>
        <sz val="12"/>
        <rFont val="ＭＳ 明朝"/>
        <family val="1"/>
        <charset val="128"/>
      </rPr>
      <t>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発成年女子</t>
    </r>
    <rPh sb="10" eb="11">
      <t>タ</t>
    </rPh>
    <rPh sb="17" eb="19">
      <t>ジョシ</t>
    </rPh>
    <phoneticPr fontId="5"/>
  </si>
  <si>
    <t>久留米 歩美</t>
    <rPh sb="0" eb="3">
      <t>クルメ</t>
    </rPh>
    <rPh sb="4" eb="6">
      <t>アユミ</t>
    </rPh>
    <phoneticPr fontId="4"/>
  </si>
  <si>
    <t>志學館大学</t>
    <rPh sb="0" eb="3">
      <t>シガクカン</t>
    </rPh>
    <rPh sb="3" eb="5">
      <t>ダイガク</t>
    </rPh>
    <phoneticPr fontId="4"/>
  </si>
  <si>
    <t>鳩野　祥菜</t>
    <rPh sb="0" eb="2">
      <t>ハトノ</t>
    </rPh>
    <rPh sb="3" eb="5">
      <t>サチナ</t>
    </rPh>
    <phoneticPr fontId="5"/>
  </si>
  <si>
    <t>鹿児島国際大学</t>
    <rPh sb="0" eb="3">
      <t>カゴシマ</t>
    </rPh>
    <rPh sb="3" eb="5">
      <t>コクサイ</t>
    </rPh>
    <rPh sb="5" eb="7">
      <t>ダイガク</t>
    </rPh>
    <phoneticPr fontId="5"/>
  </si>
  <si>
    <t>AP60</t>
    <phoneticPr fontId="5"/>
  </si>
  <si>
    <r>
      <t>10</t>
    </r>
    <r>
      <rPr>
        <b/>
        <sz val="12"/>
        <rFont val="ＭＳ 明朝"/>
        <family val="1"/>
        <charset val="128"/>
      </rPr>
      <t>ｍエアーピストル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発男子</t>
    </r>
    <rPh sb="13" eb="15">
      <t>ダンシ</t>
    </rPh>
    <phoneticPr fontId="5"/>
  </si>
  <si>
    <t>牛留　慶貴</t>
    <rPh sb="0" eb="1">
      <t>ウシ</t>
    </rPh>
    <rPh sb="1" eb="2">
      <t>ドメ</t>
    </rPh>
    <rPh sb="3" eb="4">
      <t>ケイ</t>
    </rPh>
    <rPh sb="4" eb="5">
      <t>キ</t>
    </rPh>
    <phoneticPr fontId="5"/>
  </si>
  <si>
    <t>大久保 雄祐</t>
    <phoneticPr fontId="4"/>
  </si>
  <si>
    <t>鹿児島県警</t>
  </si>
  <si>
    <t>井手上　稜</t>
  </si>
  <si>
    <t>濱崎　智弘</t>
  </si>
  <si>
    <t>AP60W</t>
    <phoneticPr fontId="5"/>
  </si>
  <si>
    <r>
      <t>10</t>
    </r>
    <r>
      <rPr>
        <b/>
        <sz val="12"/>
        <rFont val="ＭＳ 明朝"/>
        <family val="1"/>
        <charset val="128"/>
      </rPr>
      <t>ｍエアーピストル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発女子</t>
    </r>
    <rPh sb="13" eb="15">
      <t>ジョシ</t>
    </rPh>
    <phoneticPr fontId="5"/>
  </si>
  <si>
    <t>鶴田　絢子</t>
    <rPh sb="0" eb="2">
      <t>ツルタ</t>
    </rPh>
    <rPh sb="3" eb="5">
      <t>アヤコ</t>
    </rPh>
    <phoneticPr fontId="5"/>
  </si>
  <si>
    <t>鹿児島県警</t>
    <rPh sb="0" eb="3">
      <t>カゴシマ</t>
    </rPh>
    <rPh sb="3" eb="5">
      <t>ケンケイ</t>
    </rPh>
    <phoneticPr fontId="5"/>
  </si>
  <si>
    <t>AR60WJ</t>
    <phoneticPr fontId="5"/>
  </si>
  <si>
    <r>
      <t>10</t>
    </r>
    <r>
      <rPr>
        <b/>
        <sz val="12"/>
        <rFont val="Yu Gothic"/>
        <family val="2"/>
        <charset val="128"/>
      </rPr>
      <t>ｍエアー</t>
    </r>
    <r>
      <rPr>
        <b/>
        <sz val="12"/>
        <rFont val="ＭＳ 明朝"/>
        <family val="1"/>
        <charset val="128"/>
      </rPr>
      <t>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発少年男女</t>
    </r>
    <rPh sb="18" eb="19">
      <t>オンナ</t>
    </rPh>
    <phoneticPr fontId="5"/>
  </si>
  <si>
    <t>有水　萌子</t>
    <rPh sb="0" eb="2">
      <t>アリミズ</t>
    </rPh>
    <rPh sb="3" eb="5">
      <t>モエコ</t>
    </rPh>
    <phoneticPr fontId="5"/>
  </si>
  <si>
    <t>鹿児島実業高校</t>
    <rPh sb="0" eb="3">
      <t>カゴシマ</t>
    </rPh>
    <rPh sb="3" eb="5">
      <t>ジツギョウ</t>
    </rPh>
    <rPh sb="5" eb="7">
      <t>コウコウ</t>
    </rPh>
    <phoneticPr fontId="5"/>
  </si>
  <si>
    <t>松尾　美歩</t>
    <rPh sb="0" eb="2">
      <t>マツオ</t>
    </rPh>
    <rPh sb="3" eb="5">
      <t>ミホ</t>
    </rPh>
    <phoneticPr fontId="5"/>
  </si>
  <si>
    <t>鹿児島玉龍高校</t>
    <rPh sb="0" eb="3">
      <t>カゴシマ</t>
    </rPh>
    <rPh sb="3" eb="5">
      <t>ギョクリュウ</t>
    </rPh>
    <rPh sb="5" eb="7">
      <t>コウコウ</t>
    </rPh>
    <phoneticPr fontId="32"/>
  </si>
  <si>
    <t>白石　光里</t>
    <rPh sb="0" eb="2">
      <t>シライシ</t>
    </rPh>
    <rPh sb="3" eb="4">
      <t>ヒカリ</t>
    </rPh>
    <rPh sb="4" eb="5">
      <t>リ</t>
    </rPh>
    <phoneticPr fontId="33"/>
  </si>
  <si>
    <t>BRBS60MJ</t>
    <phoneticPr fontId="5"/>
  </si>
  <si>
    <t>冨山　龍雅</t>
    <rPh sb="0" eb="2">
      <t>トミヤマ</t>
    </rPh>
    <rPh sb="3" eb="5">
      <t>リュウガ</t>
    </rPh>
    <phoneticPr fontId="5"/>
  </si>
  <si>
    <t>猪原　愛士</t>
    <rPh sb="0" eb="2">
      <t>イハラ</t>
    </rPh>
    <rPh sb="3" eb="4">
      <t>マナ</t>
    </rPh>
    <rPh sb="4" eb="5">
      <t>シ</t>
    </rPh>
    <phoneticPr fontId="4"/>
  </si>
  <si>
    <t>鹿児島実業高校</t>
    <rPh sb="0" eb="3">
      <t>カゴシマ</t>
    </rPh>
    <rPh sb="3" eb="5">
      <t>ジツギョウ</t>
    </rPh>
    <rPh sb="5" eb="7">
      <t>コウコウ</t>
    </rPh>
    <phoneticPr fontId="4"/>
  </si>
  <si>
    <t>村山　貴哉</t>
    <rPh sb="0" eb="2">
      <t>ムラヤマ</t>
    </rPh>
    <rPh sb="3" eb="4">
      <t>タカ</t>
    </rPh>
    <rPh sb="4" eb="5">
      <t>ヤ</t>
    </rPh>
    <phoneticPr fontId="5"/>
  </si>
  <si>
    <t>寺園　玲音</t>
    <rPh sb="0" eb="2">
      <t>テラゾノ</t>
    </rPh>
    <rPh sb="3" eb="4">
      <t>レイ</t>
    </rPh>
    <rPh sb="4" eb="5">
      <t>オト</t>
    </rPh>
    <phoneticPr fontId="5"/>
  </si>
  <si>
    <t>神田　孔明</t>
    <rPh sb="0" eb="2">
      <t>カンダ</t>
    </rPh>
    <rPh sb="3" eb="5">
      <t>コウメイ</t>
    </rPh>
    <phoneticPr fontId="5"/>
  </si>
  <si>
    <t>山口　拓海</t>
    <rPh sb="0" eb="2">
      <t>ヤマグチ</t>
    </rPh>
    <rPh sb="3" eb="5">
      <t>タクミ</t>
    </rPh>
    <phoneticPr fontId="5"/>
  </si>
  <si>
    <t>岩山 　 陽</t>
    <rPh sb="0" eb="2">
      <t>イワヤマ</t>
    </rPh>
    <rPh sb="5" eb="6">
      <t>ヨウ</t>
    </rPh>
    <phoneticPr fontId="5"/>
  </si>
  <si>
    <t>BR60WJ</t>
    <phoneticPr fontId="5"/>
  </si>
  <si>
    <r>
      <t>ビームライフル立射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発少年女子</t>
    </r>
    <rPh sb="14" eb="16">
      <t>ジョシ</t>
    </rPh>
    <phoneticPr fontId="5"/>
  </si>
  <si>
    <t>有水　萌子</t>
    <rPh sb="0" eb="2">
      <t>アリミズ</t>
    </rPh>
    <rPh sb="3" eb="4">
      <t>モ</t>
    </rPh>
    <rPh sb="4" eb="5">
      <t>コ</t>
    </rPh>
    <phoneticPr fontId="5"/>
  </si>
  <si>
    <t>内山　媛賀</t>
    <rPh sb="0" eb="2">
      <t>ウチヤマ</t>
    </rPh>
    <rPh sb="3" eb="4">
      <t>ヒメ</t>
    </rPh>
    <rPh sb="4" eb="5">
      <t>ガ</t>
    </rPh>
    <phoneticPr fontId="5"/>
  </si>
  <si>
    <t>田所　未妃</t>
    <rPh sb="0" eb="2">
      <t>タドコロ</t>
    </rPh>
    <rPh sb="3" eb="4">
      <t>ミ</t>
    </rPh>
    <rPh sb="4" eb="5">
      <t>ヒ</t>
    </rPh>
    <phoneticPr fontId="4"/>
  </si>
  <si>
    <t>BP60J</t>
    <phoneticPr fontId="5"/>
  </si>
  <si>
    <r>
      <t>ビームピストル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発少年男子</t>
    </r>
    <rPh sb="9" eb="10">
      <t>ハツ</t>
    </rPh>
    <rPh sb="10" eb="12">
      <t>ショウネン</t>
    </rPh>
    <rPh sb="12" eb="14">
      <t>ダンシ</t>
    </rPh>
    <phoneticPr fontId="5"/>
  </si>
  <si>
    <t>南　侑希</t>
    <rPh sb="0" eb="1">
      <t>ミナミ</t>
    </rPh>
    <rPh sb="2" eb="4">
      <t>ユウキ</t>
    </rPh>
    <phoneticPr fontId="5"/>
  </si>
  <si>
    <t>轟木　陸</t>
    <rPh sb="0" eb="1">
      <t>トドロキ</t>
    </rPh>
    <rPh sb="1" eb="2">
      <t>キ</t>
    </rPh>
    <rPh sb="3" eb="4">
      <t>リク</t>
    </rPh>
    <phoneticPr fontId="4"/>
  </si>
  <si>
    <t>鹿児島県警</t>
    <rPh sb="0" eb="5">
      <t>カゴシマケンケイ</t>
    </rPh>
    <phoneticPr fontId="4"/>
  </si>
  <si>
    <t>西方 想一郎</t>
    <rPh sb="0" eb="2">
      <t>ニシカタ</t>
    </rPh>
    <rPh sb="3" eb="6">
      <t>ソウイチロウ</t>
    </rPh>
    <phoneticPr fontId="4"/>
  </si>
  <si>
    <t>BP60WJ</t>
    <phoneticPr fontId="5"/>
  </si>
  <si>
    <r>
      <t>ビームピストル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発少年女子</t>
    </r>
    <rPh sb="9" eb="10">
      <t>ハツ</t>
    </rPh>
    <rPh sb="10" eb="12">
      <t>ショウネン</t>
    </rPh>
    <rPh sb="12" eb="14">
      <t>ジョシ</t>
    </rPh>
    <phoneticPr fontId="5"/>
  </si>
  <si>
    <t>櫛山　風音</t>
    <rPh sb="0" eb="1">
      <t>クシ</t>
    </rPh>
    <rPh sb="1" eb="2">
      <t>ヤマ</t>
    </rPh>
    <rPh sb="3" eb="4">
      <t>カゼ</t>
    </rPh>
    <rPh sb="4" eb="5">
      <t>オト</t>
    </rPh>
    <phoneticPr fontId="5"/>
  </si>
  <si>
    <t>中村　杏華</t>
    <rPh sb="0" eb="2">
      <t>ナカムラ</t>
    </rPh>
    <rPh sb="3" eb="4">
      <t>アン</t>
    </rPh>
    <rPh sb="4" eb="5">
      <t>ハナ</t>
    </rPh>
    <phoneticPr fontId="5"/>
  </si>
  <si>
    <t>鹿児島女子高校</t>
    <rPh sb="0" eb="3">
      <t>カゴシマ</t>
    </rPh>
    <rPh sb="3" eb="5">
      <t>ジョシ</t>
    </rPh>
    <rPh sb="5" eb="7">
      <t>コウコウ</t>
    </rPh>
    <phoneticPr fontId="5"/>
  </si>
  <si>
    <t>浜島　李香</t>
    <rPh sb="0" eb="2">
      <t>ハマシマ</t>
    </rPh>
    <rPh sb="3" eb="5">
      <t>リカ</t>
    </rPh>
    <phoneticPr fontId="4"/>
  </si>
  <si>
    <t>宮田 菜々子</t>
    <rPh sb="0" eb="2">
      <t>ミヤタ</t>
    </rPh>
    <rPh sb="3" eb="5">
      <t>ナナ</t>
    </rPh>
    <rPh sb="5" eb="6">
      <t>コ</t>
    </rPh>
    <phoneticPr fontId="5"/>
  </si>
  <si>
    <r>
      <t xml:space="preserve"> </t>
    </r>
    <r>
      <rPr>
        <b/>
        <sz val="12"/>
        <rFont val="ＭＳ 明朝"/>
        <family val="1"/>
        <charset val="128"/>
      </rPr>
      <t>ビームライフル立射</t>
    </r>
    <r>
      <rPr>
        <b/>
        <sz val="12"/>
        <rFont val="Arial"/>
        <family val="2"/>
      </rPr>
      <t>60</t>
    </r>
    <r>
      <rPr>
        <b/>
        <sz val="12"/>
        <rFont val="ＭＳ 明朝"/>
        <family val="1"/>
        <charset val="128"/>
      </rPr>
      <t>発少年男子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</si>
</sst>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0_);[Red]\(0\)"/>
    <numFmt numFmtId="177" formatCode="[$-F800]dddd\,\ mmmm\ dd\,\ yyyy"/>
    <numFmt numFmtId="178" formatCode="?\-??"/>
    <numFmt numFmtId="179" formatCode="0.0"/>
    <numFmt numFmtId="180" formatCode="0.0_);\(0.0\)"/>
    <numFmt numFmtId="181" formatCode="0.0_ "/>
  </numFmts>
  <fonts count="3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ＭＳ 明朝"/>
      <family val="2"/>
      <charset val="128"/>
    </font>
    <font>
      <b/>
      <sz val="12"/>
      <name val="ＭＳ Ｐゴシック"/>
      <family val="2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name val="Arial"/>
      <family val="2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Arial"/>
      <family val="2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name val="Yu Gothic"/>
      <family val="2"/>
      <charset val="128"/>
    </font>
    <font>
      <b/>
      <sz val="8"/>
      <name val="Arial"/>
      <family val="2"/>
    </font>
    <font>
      <sz val="10"/>
      <name val="ＭＳ Ｐゴシック"/>
      <family val="2"/>
      <charset val="128"/>
    </font>
    <font>
      <b/>
      <sz val="9"/>
      <name val="Arial"/>
      <family val="2"/>
    </font>
    <font>
      <sz val="8"/>
      <name val="Arial"/>
      <family val="2"/>
    </font>
    <font>
      <sz val="11"/>
      <color indexed="6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name val="ＭＳ Ｐゴシック"/>
      <family val="2"/>
      <charset val="128"/>
    </font>
    <font>
      <sz val="12"/>
      <color indexed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</cellStyleXfs>
  <cellXfs count="251">
    <xf numFmtId="0" fontId="0" fillId="0" borderId="0" xfId="0">
      <alignment vertical="center"/>
    </xf>
    <xf numFmtId="0" fontId="3" fillId="0" borderId="0" xfId="2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3" applyAlignment="1">
      <alignment horizontal="centerContinuous" vertical="center"/>
    </xf>
    <xf numFmtId="0" fontId="6" fillId="0" borderId="0" xfId="3" applyFont="1" applyAlignment="1">
      <alignment horizontal="centerContinuous" vertical="center"/>
    </xf>
    <xf numFmtId="176" fontId="7" fillId="0" borderId="0" xfId="2" applyNumberFormat="1" applyFont="1" applyAlignment="1">
      <alignment horizontal="right" vertical="center"/>
    </xf>
    <xf numFmtId="58" fontId="8" fillId="0" borderId="0" xfId="2" applyNumberFormat="1" applyFont="1">
      <alignment vertical="center"/>
    </xf>
    <xf numFmtId="0" fontId="8" fillId="0" borderId="0" xfId="2" applyFont="1">
      <alignment vertical="center"/>
    </xf>
    <xf numFmtId="177" fontId="2" fillId="0" borderId="0" xfId="2" applyNumberFormat="1" applyAlignment="1">
      <alignment horizontal="centerContinuous" vertical="center"/>
    </xf>
    <xf numFmtId="177" fontId="6" fillId="0" borderId="0" xfId="2" applyNumberFormat="1" applyFont="1" applyAlignment="1">
      <alignment horizontal="centerContinuous" vertical="center"/>
    </xf>
    <xf numFmtId="0" fontId="10" fillId="0" borderId="0" xfId="4" applyFont="1">
      <alignment vertical="center"/>
    </xf>
    <xf numFmtId="0" fontId="6" fillId="0" borderId="0" xfId="3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176" fontId="12" fillId="0" borderId="1" xfId="2" applyNumberFormat="1" applyFont="1" applyBorder="1">
      <alignment vertical="center"/>
    </xf>
    <xf numFmtId="176" fontId="13" fillId="0" borderId="1" xfId="2" applyNumberFormat="1" applyFont="1" applyBorder="1">
      <alignment vertical="center"/>
    </xf>
    <xf numFmtId="176" fontId="14" fillId="0" borderId="1" xfId="2" applyNumberFormat="1" applyFont="1" applyBorder="1">
      <alignment vertical="center"/>
    </xf>
    <xf numFmtId="178" fontId="14" fillId="0" borderId="1" xfId="2" applyNumberFormat="1" applyFont="1" applyBorder="1">
      <alignment vertical="center"/>
    </xf>
    <xf numFmtId="0" fontId="0" fillId="0" borderId="1" xfId="0" applyBorder="1">
      <alignment vertical="center"/>
    </xf>
    <xf numFmtId="0" fontId="13" fillId="0" borderId="1" xfId="2" applyFont="1" applyBorder="1" applyAlignment="1">
      <alignment horizontal="left" vertical="center"/>
    </xf>
    <xf numFmtId="0" fontId="14" fillId="0" borderId="1" xfId="2" applyFont="1" applyBorder="1" applyAlignment="1">
      <alignment horizontal="right" vertical="center"/>
    </xf>
    <xf numFmtId="176" fontId="14" fillId="0" borderId="0" xfId="2" applyNumberFormat="1" applyFont="1" applyAlignment="1">
      <alignment horizontal="center" vertical="center"/>
    </xf>
    <xf numFmtId="178" fontId="14" fillId="0" borderId="2" xfId="2" applyNumberFormat="1" applyFont="1" applyBorder="1">
      <alignment vertical="center"/>
    </xf>
    <xf numFmtId="0" fontId="17" fillId="0" borderId="0" xfId="2" applyFont="1">
      <alignment vertical="center"/>
    </xf>
    <xf numFmtId="178" fontId="14" fillId="0" borderId="5" xfId="2" applyNumberFormat="1" applyFont="1" applyBorder="1">
      <alignment vertical="center"/>
    </xf>
    <xf numFmtId="0" fontId="17" fillId="0" borderId="9" xfId="2" applyFont="1" applyBorder="1">
      <alignment vertical="center"/>
    </xf>
    <xf numFmtId="176" fontId="14" fillId="0" borderId="4" xfId="2" applyNumberFormat="1" applyFont="1" applyBorder="1" applyAlignment="1">
      <alignment horizontal="center" vertical="center"/>
    </xf>
    <xf numFmtId="178" fontId="14" fillId="0" borderId="4" xfId="2" applyNumberFormat="1" applyFont="1" applyBorder="1" applyAlignment="1">
      <alignment horizontal="center" vertical="center"/>
    </xf>
    <xf numFmtId="178" fontId="14" fillId="0" borderId="10" xfId="2" applyNumberFormat="1" applyFont="1" applyBorder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14" fillId="0" borderId="0" xfId="2" applyFont="1">
      <alignment vertical="center"/>
    </xf>
    <xf numFmtId="176" fontId="18" fillId="0" borderId="15" xfId="2" applyNumberFormat="1" applyFont="1" applyBorder="1" applyAlignment="1">
      <alignment horizontal="center" vertical="center"/>
    </xf>
    <xf numFmtId="178" fontId="19" fillId="0" borderId="17" xfId="2" applyNumberFormat="1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176" fontId="18" fillId="0" borderId="17" xfId="2" applyNumberFormat="1" applyFont="1" applyBorder="1" applyAlignment="1">
      <alignment horizontal="center" vertical="center"/>
    </xf>
    <xf numFmtId="179" fontId="10" fillId="0" borderId="18" xfId="4" applyNumberFormat="1" applyFont="1" applyBorder="1">
      <alignment vertical="center"/>
    </xf>
    <xf numFmtId="176" fontId="8" fillId="0" borderId="19" xfId="2" applyNumberFormat="1" applyFont="1" applyBorder="1" applyAlignment="1">
      <alignment horizontal="center" vertical="center"/>
    </xf>
    <xf numFmtId="178" fontId="21" fillId="0" borderId="20" xfId="2" applyNumberFormat="1" applyFont="1" applyBorder="1" applyAlignment="1">
      <alignment horizontal="center" vertical="center"/>
    </xf>
    <xf numFmtId="0" fontId="22" fillId="0" borderId="20" xfId="4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 shrinkToFit="1"/>
    </xf>
    <xf numFmtId="180" fontId="8" fillId="0" borderId="22" xfId="2" applyNumberFormat="1" applyFont="1" applyBorder="1" applyAlignment="1">
      <alignment horizontal="center" vertical="center"/>
    </xf>
    <xf numFmtId="180" fontId="8" fillId="0" borderId="0" xfId="2" applyNumberFormat="1" applyFont="1" applyAlignment="1">
      <alignment horizontal="center" vertical="center"/>
    </xf>
    <xf numFmtId="179" fontId="10" fillId="0" borderId="0" xfId="4" applyNumberFormat="1" applyFont="1">
      <alignment vertical="center"/>
    </xf>
    <xf numFmtId="176" fontId="8" fillId="0" borderId="23" xfId="2" applyNumberFormat="1" applyFont="1" applyBorder="1" applyAlignment="1">
      <alignment horizontal="center" vertical="center"/>
    </xf>
    <xf numFmtId="178" fontId="24" fillId="0" borderId="23" xfId="2" applyNumberFormat="1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23" fillId="0" borderId="23" xfId="2" applyFont="1" applyBorder="1" applyAlignment="1">
      <alignment horizontal="center" vertical="center" shrinkToFit="1"/>
    </xf>
    <xf numFmtId="179" fontId="8" fillId="0" borderId="13" xfId="2" applyNumberFormat="1" applyFont="1" applyBorder="1" applyAlignment="1">
      <alignment horizontal="center" vertical="center"/>
    </xf>
    <xf numFmtId="179" fontId="8" fillId="0" borderId="14" xfId="2" applyNumberFormat="1" applyFont="1" applyBorder="1" applyAlignment="1">
      <alignment horizontal="center" vertical="center"/>
    </xf>
    <xf numFmtId="179" fontId="8" fillId="0" borderId="15" xfId="2" applyNumberFormat="1" applyFont="1" applyBorder="1" applyAlignment="1">
      <alignment horizontal="center" vertical="center"/>
    </xf>
    <xf numFmtId="0" fontId="25" fillId="0" borderId="24" xfId="4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25" fillId="0" borderId="0" xfId="4" applyFont="1" applyAlignment="1">
      <alignment horizontal="center" vertical="center"/>
    </xf>
    <xf numFmtId="179" fontId="8" fillId="0" borderId="18" xfId="2" applyNumberFormat="1" applyFont="1" applyBorder="1" applyAlignment="1">
      <alignment horizontal="center" vertical="center"/>
    </xf>
    <xf numFmtId="179" fontId="8" fillId="0" borderId="25" xfId="2" applyNumberFormat="1" applyFont="1" applyBorder="1" applyAlignment="1">
      <alignment horizontal="center" vertical="center"/>
    </xf>
    <xf numFmtId="179" fontId="8" fillId="0" borderId="26" xfId="2" applyNumberFormat="1" applyFont="1" applyBorder="1" applyAlignment="1">
      <alignment horizontal="center" vertical="center"/>
    </xf>
    <xf numFmtId="176" fontId="12" fillId="0" borderId="0" xfId="2" applyNumberFormat="1" applyFont="1" applyAlignment="1">
      <alignment horizontal="center" vertical="center"/>
    </xf>
    <xf numFmtId="178" fontId="14" fillId="0" borderId="0" xfId="2" applyNumberFormat="1" applyFont="1">
      <alignment vertical="center"/>
    </xf>
    <xf numFmtId="0" fontId="13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176" fontId="18" fillId="0" borderId="2" xfId="2" applyNumberFormat="1" applyFont="1" applyBorder="1" applyAlignment="1">
      <alignment horizontal="center" vertical="center"/>
    </xf>
    <xf numFmtId="178" fontId="19" fillId="0" borderId="24" xfId="2" applyNumberFormat="1" applyFont="1" applyBorder="1" applyAlignment="1">
      <alignment horizontal="center" vertical="center"/>
    </xf>
    <xf numFmtId="0" fontId="18" fillId="0" borderId="24" xfId="2" applyFont="1" applyBorder="1" applyAlignment="1">
      <alignment horizontal="center" vertical="center"/>
    </xf>
    <xf numFmtId="0" fontId="20" fillId="0" borderId="24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0" fillId="0" borderId="22" xfId="4" applyFont="1" applyBorder="1" applyAlignment="1">
      <alignment horizontal="center" vertical="center"/>
    </xf>
    <xf numFmtId="176" fontId="8" fillId="0" borderId="27" xfId="2" applyNumberFormat="1" applyFont="1" applyBorder="1" applyAlignment="1">
      <alignment horizontal="center" vertical="center"/>
    </xf>
    <xf numFmtId="178" fontId="21" fillId="0" borderId="28" xfId="2" applyNumberFormat="1" applyFont="1" applyBorder="1" applyAlignment="1">
      <alignment horizontal="center" vertical="center"/>
    </xf>
    <xf numFmtId="0" fontId="18" fillId="0" borderId="28" xfId="2" applyFont="1" applyBorder="1" applyAlignment="1">
      <alignment horizontal="center" vertical="center"/>
    </xf>
    <xf numFmtId="0" fontId="23" fillId="0" borderId="28" xfId="2" applyFont="1" applyBorder="1" applyAlignment="1">
      <alignment horizontal="center" vertical="center" shrinkToFit="1"/>
    </xf>
    <xf numFmtId="180" fontId="8" fillId="0" borderId="29" xfId="2" applyNumberFormat="1" applyFont="1" applyBorder="1" applyAlignment="1">
      <alignment horizontal="center" vertical="center"/>
    </xf>
    <xf numFmtId="180" fontId="8" fillId="0" borderId="30" xfId="2" applyNumberFormat="1" applyFont="1" applyBorder="1" applyAlignment="1">
      <alignment horizontal="center" vertical="center"/>
    </xf>
    <xf numFmtId="180" fontId="8" fillId="0" borderId="27" xfId="2" applyNumberFormat="1" applyFont="1" applyBorder="1" applyAlignment="1">
      <alignment horizontal="center" vertical="center"/>
    </xf>
    <xf numFmtId="179" fontId="10" fillId="0" borderId="29" xfId="4" applyNumberFormat="1" applyFont="1" applyBorder="1">
      <alignment vertical="center"/>
    </xf>
    <xf numFmtId="176" fontId="8" fillId="0" borderId="0" xfId="2" applyNumberFormat="1" applyFont="1" applyAlignment="1">
      <alignment horizontal="center" vertical="center"/>
    </xf>
    <xf numFmtId="178" fontId="24" fillId="0" borderId="21" xfId="2" applyNumberFormat="1" applyFont="1" applyBorder="1" applyAlignment="1">
      <alignment horizontal="center" vertical="center"/>
    </xf>
    <xf numFmtId="0" fontId="26" fillId="0" borderId="21" xfId="4" applyFont="1" applyBorder="1" applyAlignment="1">
      <alignment horizontal="center" vertical="center"/>
    </xf>
    <xf numFmtId="180" fontId="8" fillId="0" borderId="31" xfId="2" applyNumberFormat="1" applyFont="1" applyBorder="1" applyAlignment="1">
      <alignment horizontal="center" vertical="center"/>
    </xf>
    <xf numFmtId="180" fontId="8" fillId="0" borderId="32" xfId="2" applyNumberFormat="1" applyFont="1" applyBorder="1" applyAlignment="1">
      <alignment horizontal="center" vertical="center"/>
    </xf>
    <xf numFmtId="180" fontId="8" fillId="0" borderId="33" xfId="2" applyNumberFormat="1" applyFont="1" applyBorder="1" applyAlignment="1">
      <alignment horizontal="center" vertical="center"/>
    </xf>
    <xf numFmtId="0" fontId="26" fillId="0" borderId="34" xfId="4" applyFont="1" applyBorder="1" applyAlignment="1">
      <alignment horizontal="center" vertical="center"/>
    </xf>
    <xf numFmtId="176" fontId="8" fillId="0" borderId="35" xfId="2" applyNumberFormat="1" applyFont="1" applyBorder="1" applyAlignment="1">
      <alignment horizontal="center" vertical="center"/>
    </xf>
    <xf numFmtId="178" fontId="21" fillId="0" borderId="36" xfId="2" applyNumberFormat="1" applyFont="1" applyBorder="1" applyAlignment="1">
      <alignment horizontal="center" vertical="center"/>
    </xf>
    <xf numFmtId="0" fontId="26" fillId="0" borderId="36" xfId="4" applyFont="1" applyBorder="1" applyAlignment="1">
      <alignment horizontal="center" vertical="center"/>
    </xf>
    <xf numFmtId="0" fontId="20" fillId="0" borderId="36" xfId="2" applyFont="1" applyBorder="1" applyAlignment="1">
      <alignment horizontal="center" vertical="center" shrinkToFit="1"/>
    </xf>
    <xf numFmtId="180" fontId="8" fillId="0" borderId="37" xfId="2" applyNumberFormat="1" applyFont="1" applyBorder="1" applyAlignment="1">
      <alignment horizontal="center" vertical="center"/>
    </xf>
    <xf numFmtId="180" fontId="8" fillId="0" borderId="38" xfId="2" applyNumberFormat="1" applyFont="1" applyBorder="1" applyAlignment="1">
      <alignment horizontal="center" vertical="center"/>
    </xf>
    <xf numFmtId="180" fontId="8" fillId="0" borderId="35" xfId="2" applyNumberFormat="1" applyFont="1" applyBorder="1" applyAlignment="1">
      <alignment horizontal="center" vertical="center"/>
    </xf>
    <xf numFmtId="179" fontId="10" fillId="0" borderId="37" xfId="4" applyNumberFormat="1" applyFont="1" applyBorder="1">
      <alignment vertical="center"/>
    </xf>
    <xf numFmtId="178" fontId="21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center" vertical="center" shrinkToFit="1"/>
    </xf>
    <xf numFmtId="49" fontId="14" fillId="0" borderId="0" xfId="2" applyNumberFormat="1" applyFont="1">
      <alignment vertical="center"/>
    </xf>
    <xf numFmtId="0" fontId="28" fillId="0" borderId="0" xfId="2" applyFont="1">
      <alignment vertical="center"/>
    </xf>
    <xf numFmtId="176" fontId="8" fillId="0" borderId="33" xfId="2" applyNumberFormat="1" applyFont="1" applyBorder="1" applyAlignment="1">
      <alignment horizontal="center" vertical="center"/>
    </xf>
    <xf numFmtId="178" fontId="21" fillId="0" borderId="21" xfId="2" applyNumberFormat="1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181" fontId="10" fillId="0" borderId="31" xfId="4" applyNumberFormat="1" applyFont="1" applyBorder="1">
      <alignment vertical="center"/>
    </xf>
    <xf numFmtId="0" fontId="18" fillId="0" borderId="36" xfId="2" applyFont="1" applyBorder="1" applyAlignment="1">
      <alignment horizontal="center" vertical="center"/>
    </xf>
    <xf numFmtId="0" fontId="23" fillId="0" borderId="36" xfId="2" applyFont="1" applyBorder="1" applyAlignment="1">
      <alignment horizontal="center" vertical="center" shrinkToFit="1"/>
    </xf>
    <xf numFmtId="180" fontId="8" fillId="0" borderId="38" xfId="2" applyNumberFormat="1" applyFont="1" applyBorder="1">
      <alignment vertical="center"/>
    </xf>
    <xf numFmtId="180" fontId="8" fillId="0" borderId="35" xfId="2" applyNumberFormat="1" applyFont="1" applyBorder="1">
      <alignment vertical="center"/>
    </xf>
    <xf numFmtId="181" fontId="10" fillId="0" borderId="37" xfId="4" applyNumberFormat="1" applyFont="1" applyBorder="1">
      <alignment vertical="center"/>
    </xf>
    <xf numFmtId="49" fontId="21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181" fontId="8" fillId="0" borderId="0" xfId="2" applyNumberFormat="1" applyFont="1" applyAlignment="1">
      <alignment horizontal="center" vertical="center"/>
    </xf>
    <xf numFmtId="181" fontId="10" fillId="0" borderId="0" xfId="4" applyNumberFormat="1" applyFont="1">
      <alignment vertical="center"/>
    </xf>
    <xf numFmtId="176" fontId="14" fillId="0" borderId="33" xfId="2" applyNumberFormat="1" applyFont="1" applyBorder="1" applyAlignment="1">
      <alignment horizontal="center" vertical="center"/>
    </xf>
    <xf numFmtId="0" fontId="18" fillId="0" borderId="34" xfId="2" applyFont="1" applyBorder="1" applyAlignment="1">
      <alignment horizontal="center" vertical="center"/>
    </xf>
    <xf numFmtId="0" fontId="29" fillId="0" borderId="34" xfId="2" applyFont="1" applyBorder="1" applyAlignment="1">
      <alignment horizontal="center" vertical="center"/>
    </xf>
    <xf numFmtId="180" fontId="6" fillId="0" borderId="31" xfId="2" applyNumberFormat="1" applyFont="1" applyBorder="1">
      <alignment vertical="center"/>
    </xf>
    <xf numFmtId="180" fontId="6" fillId="0" borderId="32" xfId="2" applyNumberFormat="1" applyFont="1" applyBorder="1">
      <alignment vertical="center"/>
    </xf>
    <xf numFmtId="180" fontId="10" fillId="0" borderId="32" xfId="4" applyNumberFormat="1" applyFont="1" applyBorder="1">
      <alignment vertical="center"/>
    </xf>
    <xf numFmtId="180" fontId="6" fillId="0" borderId="33" xfId="2" applyNumberFormat="1" applyFont="1" applyBorder="1">
      <alignment vertical="center"/>
    </xf>
    <xf numFmtId="179" fontId="6" fillId="0" borderId="31" xfId="2" applyNumberFormat="1" applyFont="1" applyBorder="1" applyAlignment="1">
      <alignment horizontal="right" vertical="center"/>
    </xf>
    <xf numFmtId="176" fontId="14" fillId="0" borderId="35" xfId="2" applyNumberFormat="1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180" fontId="6" fillId="0" borderId="37" xfId="2" applyNumberFormat="1" applyFont="1" applyBorder="1">
      <alignment vertical="center"/>
    </xf>
    <xf numFmtId="180" fontId="6" fillId="0" borderId="38" xfId="2" applyNumberFormat="1" applyFont="1" applyBorder="1">
      <alignment vertical="center"/>
    </xf>
    <xf numFmtId="180" fontId="10" fillId="0" borderId="38" xfId="4" applyNumberFormat="1" applyFont="1" applyBorder="1">
      <alignment vertical="center"/>
    </xf>
    <xf numFmtId="180" fontId="6" fillId="0" borderId="35" xfId="2" applyNumberFormat="1" applyFont="1" applyBorder="1">
      <alignment vertical="center"/>
    </xf>
    <xf numFmtId="179" fontId="6" fillId="0" borderId="37" xfId="2" applyNumberFormat="1" applyFont="1" applyBorder="1" applyAlignment="1">
      <alignment horizontal="right" vertical="center"/>
    </xf>
    <xf numFmtId="178" fontId="12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30" fillId="0" borderId="0" xfId="2" applyFont="1" applyAlignment="1">
      <alignment horizontal="left" vertical="center"/>
    </xf>
    <xf numFmtId="0" fontId="18" fillId="0" borderId="2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20" fillId="0" borderId="28" xfId="2" applyFont="1" applyBorder="1" applyAlignment="1">
      <alignment horizontal="center" vertical="center" shrinkToFit="1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10" fillId="0" borderId="29" xfId="4" applyFont="1" applyBorder="1">
      <alignment vertical="center"/>
    </xf>
    <xf numFmtId="0" fontId="8" fillId="0" borderId="33" xfId="2" applyFont="1" applyBorder="1" applyAlignment="1">
      <alignment horizontal="center" vertical="center"/>
    </xf>
    <xf numFmtId="0" fontId="20" fillId="0" borderId="21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10" fillId="0" borderId="31" xfId="4" applyFont="1" applyBorder="1">
      <alignment vertical="center"/>
    </xf>
    <xf numFmtId="0" fontId="8" fillId="0" borderId="35" xfId="2" applyFont="1" applyBorder="1" applyAlignment="1">
      <alignment horizontal="center" vertical="center"/>
    </xf>
    <xf numFmtId="0" fontId="20" fillId="0" borderId="36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10" fillId="0" borderId="37" xfId="4" applyFont="1" applyBorder="1">
      <alignment vertical="center"/>
    </xf>
    <xf numFmtId="0" fontId="0" fillId="0" borderId="0" xfId="4" applyFont="1">
      <alignment vertical="center"/>
    </xf>
    <xf numFmtId="178" fontId="12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/>
    </xf>
    <xf numFmtId="0" fontId="30" fillId="0" borderId="1" xfId="2" applyFont="1" applyBorder="1" applyAlignment="1">
      <alignment horizontal="left" vertical="center"/>
    </xf>
    <xf numFmtId="0" fontId="14" fillId="0" borderId="1" xfId="2" applyFont="1" applyBorder="1">
      <alignment vertical="center"/>
    </xf>
    <xf numFmtId="0" fontId="10" fillId="0" borderId="1" xfId="4" applyFont="1" applyBorder="1">
      <alignment vertical="center"/>
    </xf>
    <xf numFmtId="0" fontId="8" fillId="0" borderId="26" xfId="2" applyFont="1" applyBorder="1" applyAlignment="1">
      <alignment horizontal="center" vertical="center"/>
    </xf>
    <xf numFmtId="178" fontId="21" fillId="0" borderId="23" xfId="2" applyNumberFormat="1" applyFont="1" applyBorder="1" applyAlignment="1">
      <alignment horizontal="center" vertical="center"/>
    </xf>
    <xf numFmtId="0" fontId="18" fillId="0" borderId="23" xfId="2" applyFont="1" applyBorder="1" applyAlignment="1">
      <alignment horizontal="center" vertical="center"/>
    </xf>
    <xf numFmtId="0" fontId="23" fillId="0" borderId="23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0" fillId="0" borderId="18" xfId="4" applyFont="1" applyBorder="1">
      <alignment vertical="center"/>
    </xf>
    <xf numFmtId="176" fontId="8" fillId="0" borderId="0" xfId="2" applyNumberFormat="1" applyFont="1">
      <alignment vertical="center"/>
    </xf>
    <xf numFmtId="49" fontId="8" fillId="0" borderId="0" xfId="2" applyNumberFormat="1" applyFont="1">
      <alignment vertical="center"/>
    </xf>
    <xf numFmtId="0" fontId="8" fillId="0" borderId="0" xfId="2" applyFont="1" applyAlignment="1">
      <alignment horizontal="center" vertical="center" shrinkToFit="1"/>
    </xf>
    <xf numFmtId="0" fontId="31" fillId="0" borderId="0" xfId="2" applyFont="1" applyAlignment="1">
      <alignment horizontal="center" vertical="center" shrinkToFit="1"/>
    </xf>
    <xf numFmtId="180" fontId="6" fillId="0" borderId="0" xfId="2" applyNumberFormat="1" applyFont="1" applyAlignment="1">
      <alignment horizontal="center" vertical="center"/>
    </xf>
    <xf numFmtId="180" fontId="6" fillId="0" borderId="0" xfId="2" applyNumberFormat="1" applyFont="1">
      <alignment vertical="center"/>
    </xf>
    <xf numFmtId="49" fontId="14" fillId="0" borderId="0" xfId="2" applyNumberFormat="1" applyFont="1" applyAlignment="1">
      <alignment horizontal="left" vertical="center"/>
    </xf>
    <xf numFmtId="0" fontId="20" fillId="0" borderId="20" xfId="2" applyFont="1" applyBorder="1" applyAlignment="1">
      <alignment horizontal="center" vertical="center" shrinkToFit="1"/>
    </xf>
    <xf numFmtId="176" fontId="8" fillId="0" borderId="39" xfId="2" applyNumberFormat="1" applyFont="1" applyBorder="1" applyAlignment="1">
      <alignment horizontal="center" vertical="center"/>
    </xf>
    <xf numFmtId="0" fontId="21" fillId="0" borderId="32" xfId="2" applyFont="1" applyBorder="1" applyAlignment="1">
      <alignment horizontal="center" vertical="center"/>
    </xf>
    <xf numFmtId="179" fontId="10" fillId="0" borderId="40" xfId="4" applyNumberFormat="1" applyFont="1" applyBorder="1">
      <alignment vertical="center"/>
    </xf>
    <xf numFmtId="0" fontId="20" fillId="0" borderId="38" xfId="2" applyFont="1" applyBorder="1" applyAlignment="1">
      <alignment horizontal="center" vertical="center" shrinkToFit="1"/>
    </xf>
    <xf numFmtId="0" fontId="18" fillId="0" borderId="0" xfId="2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176" fontId="18" fillId="0" borderId="10" xfId="2" applyNumberFormat="1" applyFont="1" applyBorder="1" applyAlignment="1">
      <alignment horizontal="center" vertical="center"/>
    </xf>
    <xf numFmtId="178" fontId="19" fillId="0" borderId="41" xfId="2" applyNumberFormat="1" applyFont="1" applyBorder="1" applyAlignment="1">
      <alignment horizontal="center" vertical="center"/>
    </xf>
    <xf numFmtId="0" fontId="18" fillId="0" borderId="42" xfId="2" applyFont="1" applyBorder="1" applyAlignment="1">
      <alignment horizontal="center" vertical="center"/>
    </xf>
    <xf numFmtId="0" fontId="20" fillId="0" borderId="4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20" fillId="0" borderId="30" xfId="2" applyFont="1" applyBorder="1" applyAlignment="1">
      <alignment horizontal="center" vertical="center" shrinkToFit="1"/>
    </xf>
    <xf numFmtId="0" fontId="20" fillId="0" borderId="32" xfId="2" applyFont="1" applyBorder="1" applyAlignment="1">
      <alignment horizontal="center" vertical="center" shrinkToFit="1"/>
    </xf>
    <xf numFmtId="49" fontId="8" fillId="0" borderId="0" xfId="2" applyNumberFormat="1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180" fontId="10" fillId="0" borderId="0" xfId="4" applyNumberFormat="1" applyFont="1">
      <alignment vertical="center"/>
    </xf>
    <xf numFmtId="180" fontId="14" fillId="0" borderId="0" xfId="2" applyNumberFormat="1" applyFont="1">
      <alignment vertical="center"/>
    </xf>
    <xf numFmtId="180" fontId="14" fillId="0" borderId="2" xfId="2" applyNumberFormat="1" applyFont="1" applyBorder="1">
      <alignment vertical="center"/>
    </xf>
    <xf numFmtId="180" fontId="12" fillId="0" borderId="0" xfId="2" applyNumberFormat="1" applyFont="1" applyAlignment="1">
      <alignment horizontal="right" vertical="center"/>
    </xf>
    <xf numFmtId="0" fontId="18" fillId="0" borderId="4" xfId="2" applyFont="1" applyBorder="1" applyAlignment="1">
      <alignment horizontal="center" vertical="center"/>
    </xf>
    <xf numFmtId="180" fontId="8" fillId="0" borderId="3" xfId="2" applyNumberFormat="1" applyFont="1" applyBorder="1" applyAlignment="1">
      <alignment horizontal="center" vertical="center"/>
    </xf>
    <xf numFmtId="180" fontId="8" fillId="0" borderId="4" xfId="2" applyNumberFormat="1" applyFont="1" applyBorder="1" applyAlignment="1">
      <alignment horizontal="center" vertical="center"/>
    </xf>
    <xf numFmtId="180" fontId="8" fillId="0" borderId="10" xfId="2" applyNumberFormat="1" applyFont="1" applyBorder="1" applyAlignment="1">
      <alignment horizontal="center" vertical="center"/>
    </xf>
    <xf numFmtId="180" fontId="10" fillId="0" borderId="6" xfId="4" applyNumberFormat="1" applyFont="1" applyBorder="1" applyAlignment="1">
      <alignment horizontal="center" vertical="center"/>
    </xf>
    <xf numFmtId="180" fontId="10" fillId="0" borderId="29" xfId="4" applyNumberFormat="1" applyFont="1" applyBorder="1" applyAlignment="1">
      <alignment horizontal="right" vertical="center"/>
    </xf>
    <xf numFmtId="0" fontId="20" fillId="0" borderId="21" xfId="2" applyFont="1" applyBorder="1" applyAlignment="1">
      <alignment horizontal="center" vertical="center" shrinkToFit="1"/>
    </xf>
    <xf numFmtId="180" fontId="10" fillId="0" borderId="31" xfId="4" applyNumberFormat="1" applyFont="1" applyBorder="1" applyAlignment="1">
      <alignment horizontal="right" vertical="center"/>
    </xf>
    <xf numFmtId="180" fontId="10" fillId="0" borderId="37" xfId="4" applyNumberFormat="1" applyFont="1" applyBorder="1" applyAlignment="1">
      <alignment horizontal="right" vertical="center"/>
    </xf>
    <xf numFmtId="0" fontId="24" fillId="0" borderId="0" xfId="2" applyFont="1" applyAlignment="1">
      <alignment horizontal="center" vertical="center" shrinkToFit="1"/>
    </xf>
    <xf numFmtId="6" fontId="14" fillId="0" borderId="0" xfId="1" applyFont="1">
      <alignment vertical="center"/>
    </xf>
    <xf numFmtId="0" fontId="12" fillId="0" borderId="0" xfId="1" applyNumberFormat="1" applyFont="1" applyAlignment="1">
      <alignment horizontal="right" vertical="center"/>
    </xf>
    <xf numFmtId="0" fontId="10" fillId="0" borderId="2" xfId="4" applyFont="1" applyBorder="1" applyAlignment="1">
      <alignment horizontal="center" vertical="center"/>
    </xf>
    <xf numFmtId="176" fontId="8" fillId="0" borderId="16" xfId="2" applyNumberFormat="1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35" fillId="0" borderId="16" xfId="4" applyFont="1" applyBorder="1" applyAlignment="1">
      <alignment horizontal="center" vertical="center"/>
    </xf>
    <xf numFmtId="0" fontId="36" fillId="0" borderId="11" xfId="4" applyFont="1" applyBorder="1">
      <alignment vertical="center"/>
    </xf>
    <xf numFmtId="176" fontId="8" fillId="0" borderId="44" xfId="2" applyNumberFormat="1" applyFont="1" applyBorder="1" applyAlignment="1">
      <alignment horizontal="center" vertical="center"/>
    </xf>
    <xf numFmtId="178" fontId="21" fillId="0" borderId="34" xfId="2" applyNumberFormat="1" applyFont="1" applyBorder="1" applyAlignment="1">
      <alignment horizontal="center" vertical="center"/>
    </xf>
    <xf numFmtId="0" fontId="20" fillId="0" borderId="34" xfId="2" applyFont="1" applyBorder="1" applyAlignment="1">
      <alignment horizontal="center" vertical="center" shrinkToFit="1"/>
    </xf>
    <xf numFmtId="0" fontId="8" fillId="0" borderId="45" xfId="2" applyFont="1" applyBorder="1" applyAlignment="1">
      <alignment horizontal="center" vertical="center"/>
    </xf>
    <xf numFmtId="0" fontId="8" fillId="0" borderId="46" xfId="2" applyFont="1" applyBorder="1" applyAlignment="1">
      <alignment horizontal="center" vertical="center"/>
    </xf>
    <xf numFmtId="0" fontId="35" fillId="0" borderId="44" xfId="4" applyFont="1" applyBorder="1" applyAlignment="1">
      <alignment horizontal="center" vertical="center"/>
    </xf>
    <xf numFmtId="0" fontId="10" fillId="0" borderId="45" xfId="4" applyFont="1" applyBorder="1">
      <alignment vertical="center"/>
    </xf>
    <xf numFmtId="0" fontId="35" fillId="0" borderId="35" xfId="4" applyFont="1" applyBorder="1" applyAlignment="1">
      <alignment horizontal="center" vertical="center"/>
    </xf>
    <xf numFmtId="176" fontId="18" fillId="0" borderId="8" xfId="2" applyNumberFormat="1" applyFont="1" applyBorder="1" applyAlignment="1">
      <alignment horizontal="center" vertical="center"/>
    </xf>
    <xf numFmtId="178" fontId="19" fillId="0" borderId="10" xfId="2" applyNumberFormat="1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 shrinkToFit="1"/>
    </xf>
    <xf numFmtId="0" fontId="35" fillId="0" borderId="30" xfId="4" applyFont="1" applyBorder="1" applyAlignment="1">
      <alignment horizontal="center" vertical="center"/>
    </xf>
    <xf numFmtId="0" fontId="35" fillId="0" borderId="27" xfId="4" applyFont="1" applyBorder="1" applyAlignment="1">
      <alignment horizontal="center" vertical="center"/>
    </xf>
    <xf numFmtId="178" fontId="21" fillId="0" borderId="39" xfId="2" applyNumberFormat="1" applyFont="1" applyBorder="1" applyAlignment="1">
      <alignment horizontal="center" vertical="center"/>
    </xf>
    <xf numFmtId="0" fontId="18" fillId="0" borderId="47" xfId="2" applyFont="1" applyBorder="1" applyAlignment="1">
      <alignment horizontal="center" vertical="center"/>
    </xf>
    <xf numFmtId="0" fontId="35" fillId="0" borderId="48" xfId="4" applyFont="1" applyBorder="1" applyAlignment="1">
      <alignment horizontal="center" vertical="center"/>
    </xf>
    <xf numFmtId="0" fontId="35" fillId="0" borderId="2" xfId="4" applyFont="1" applyBorder="1" applyAlignment="1">
      <alignment horizontal="center" vertical="center"/>
    </xf>
    <xf numFmtId="178" fontId="21" fillId="0" borderId="33" xfId="2" applyNumberFormat="1" applyFont="1" applyBorder="1" applyAlignment="1">
      <alignment horizontal="center" vertical="center"/>
    </xf>
    <xf numFmtId="0" fontId="35" fillId="0" borderId="32" xfId="4" applyFont="1" applyBorder="1" applyAlignment="1">
      <alignment horizontal="center" vertical="center"/>
    </xf>
    <xf numFmtId="0" fontId="35" fillId="0" borderId="33" xfId="4" applyFont="1" applyBorder="1" applyAlignment="1">
      <alignment horizontal="center" vertical="center"/>
    </xf>
    <xf numFmtId="0" fontId="20" fillId="0" borderId="49" xfId="2" applyFont="1" applyBorder="1" applyAlignment="1">
      <alignment horizontal="center" vertical="center" shrinkToFit="1"/>
    </xf>
    <xf numFmtId="0" fontId="8" fillId="0" borderId="50" xfId="2" applyFont="1" applyBorder="1" applyAlignment="1">
      <alignment horizontal="center" vertical="center"/>
    </xf>
    <xf numFmtId="0" fontId="35" fillId="0" borderId="50" xfId="4" applyFont="1" applyBorder="1" applyAlignment="1">
      <alignment horizontal="center" vertical="center"/>
    </xf>
    <xf numFmtId="0" fontId="35" fillId="0" borderId="51" xfId="4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</cellXfs>
  <cellStyles count="5">
    <cellStyle name="通貨" xfId="1" builtinId="7"/>
    <cellStyle name="標準" xfId="0" builtinId="0"/>
    <cellStyle name="標準 4" xfId="2"/>
    <cellStyle name="標準_2017大会成績　編集用.xls地区表示" xfId="4"/>
    <cellStyle name="標準_大会基礎データ" xfId="3"/>
  </cellStyles>
  <dxfs count="1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明朝"/>
        <scheme val="none"/>
      </font>
      <alignment horizontal="center" vertical="center" textRotation="0" wrapText="0" indent="0" justifyLastLine="0" shrinkToFit="1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8" formatCode="?\-??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);[Red]\(0\)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9" formatCode="0.0"/>
      <alignment horizontal="right" vertical="center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80" formatCode="0.0_);\(0.0\)"/>
      <border diagonalUp="0" diagonalDown="0" outline="0">
        <left/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80" formatCode="0.0_);\(0.0\)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80" formatCode="0.0_);\(0.0\)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80" formatCode="0.0_);\(0.0\)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80" formatCode="0.0_);\(0.0\)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80" formatCode="0.0_);\(0.0\)"/>
      <border diagonalUp="0" diagonalDown="0" outline="0">
        <left style="thin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8" formatCode="?\-??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);[Red]\(0\)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79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ＭＳ 明朝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8" formatCode="?\-??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);[Red]\(0\)"/>
      <alignment horizontal="center" vertical="center" textRotation="0" wrapText="0" indent="0" justifyLastLine="0" shrinkToFit="0" readingOrder="0"/>
    </dxf>
    <dxf>
      <border diagonalUp="0" diagonalDown="0">
        <left/>
        <right/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81" formatCode="0.0_ "/>
      <border diagonalUp="0" diagonalDown="0">
        <left style="thin">
          <color auto="1"/>
        </left>
        <right/>
        <top style="hair">
          <color auto="1"/>
        </top>
        <bottom style="hair">
          <color auto="1"/>
        </bottom>
        <vertical style="thin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8" formatCode="?\-??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);[Red]\(0\)"/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hair">
          <color auto="1"/>
        </top>
        <bottom style="hair">
          <color auto="1"/>
        </bottom>
        <vertical style="thin">
          <color auto="1"/>
        </vertical>
        <horizontal style="hair">
          <color auto="1"/>
        </horizontal>
      </border>
    </dxf>
    <dxf>
      <border>
        <top style="hair">
          <color auto="1"/>
        </top>
      </border>
    </dxf>
    <dxf>
      <border diagonalUp="0" diagonalDown="0">
        <left/>
        <top style="medium">
          <color auto="1"/>
        </top>
      </border>
    </dxf>
    <dxf>
      <border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明朝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8" formatCode="?\-??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);[Red]\(0\)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79" formatCode="0.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80" formatCode="0.0_);\(0.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ＭＳ 明朝"/>
        <scheme val="none"/>
      </font>
      <numFmt numFmtId="178" formatCode="?\-??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);[Red]\(0\)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hair">
          <color indexed="64"/>
        </bottom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明朝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ＭＳ 明朝"/>
        <scheme val="none"/>
      </font>
      <numFmt numFmtId="178" formatCode="?\-??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name val="ＭＳ 明朝"/>
        <scheme val="none"/>
      </font>
    </dxf>
    <dxf>
      <numFmt numFmtId="178" formatCode="?\-??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);[Red]\(0\)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border outline="0"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numFmt numFmtId="180" formatCode="0.0_);\(0.0\)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numFmt numFmtId="180" formatCode="0.0_);\(0.0\)"/>
    </dxf>
    <dxf>
      <numFmt numFmtId="180" formatCode="0.0_);\(0.0\)"/>
    </dxf>
    <dxf>
      <numFmt numFmtId="180" formatCode="0.0_);\(0.0\)"/>
    </dxf>
    <dxf>
      <numFmt numFmtId="180" formatCode="0.0_);\(0.0\)"/>
    </dxf>
    <dxf>
      <numFmt numFmtId="180" formatCode="0.0_);\(0.0\)"/>
    </dxf>
    <dxf>
      <numFmt numFmtId="180" formatCode="0.0_);\(0.0\)"/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ＭＳ 明朝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8" formatCode="?\-??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);[Red]\(0\)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border outline="0"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border diagonalUp="0" diagonalDown="0">
        <left style="thin">
          <color auto="1"/>
        </left>
        <right/>
        <top style="hair">
          <color auto="1"/>
        </top>
        <bottom style="hair">
          <color auto="1"/>
        </bottom>
        <vertical style="thin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明朝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8" formatCode="?\-??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hair">
          <color auto="1"/>
        </top>
        <bottom style="hair">
          <color auto="1"/>
        </bottom>
        <vertical style="thin">
          <color auto="1"/>
        </vertical>
        <horizontal style="hair">
          <color auto="1"/>
        </horizontal>
      </border>
    </dxf>
    <dxf>
      <border diagonalUp="0" diagonalDown="0">
        <left/>
        <right/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291523313577923" displayName="テーブル291523313577923" ref="B32:L36" totalsRowShown="0" headerRowDxfId="135" dataDxfId="134" tableBorderDxfId="133" headerRowCellStyle="標準 4" dataCellStyle="標準 4">
  <autoFilter ref="B32:L36"/>
  <sortState ref="B33:L36">
    <sortCondition ref="B32:B36"/>
  </sortState>
  <tableColumns count="11">
    <tableColumn id="1" name="順位" dataDxfId="132" dataCellStyle="標準 4"/>
    <tableColumn id="2" name="射座番号" dataDxfId="131" dataCellStyle="標準 4"/>
    <tableColumn id="3" name="氏名" dataDxfId="130" dataCellStyle="標準 4"/>
    <tableColumn id="4" name="所属" dataDxfId="129" dataCellStyle="標準 4"/>
    <tableColumn id="5" name="1" dataDxfId="128" dataCellStyle="標準 4"/>
    <tableColumn id="6" name="2" dataDxfId="127" dataCellStyle="標準 4"/>
    <tableColumn id="7" name="3" dataDxfId="126" dataCellStyle="標準 4"/>
    <tableColumn id="8" name="4" dataDxfId="125" dataCellStyle="標準 4"/>
    <tableColumn id="9" name="5" dataDxfId="124" dataCellStyle="標準 4"/>
    <tableColumn id="10" name="6" dataDxfId="123" dataCellStyle="標準 4"/>
    <tableColumn id="11" name="TOTAL" dataDxfId="122" dataCellStyle="標準_2017大会成績　編集用.xls地区表示">
      <calculatedColumnFormula>SUM(F33:K33)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テーブル411172572932246" displayName="テーブル411172572932246" ref="B49:L56" totalsRowShown="0" headerRowDxfId="14" dataDxfId="12" headerRowBorderDxfId="13" tableBorderDxfId="11" headerRowCellStyle="標準 4" dataCellStyle="標準 4">
  <autoFilter ref="B49:L56"/>
  <sortState ref="B50:L56">
    <sortCondition descending="1" ref="L49:L56"/>
  </sortState>
  <tableColumns count="11">
    <tableColumn id="1" name="順位" dataDxfId="10" dataCellStyle="標準 4"/>
    <tableColumn id="2" name="射座番号" dataDxfId="9" dataCellStyle="標準 4"/>
    <tableColumn id="3" name="氏名" dataDxfId="8" dataCellStyle="標準 4"/>
    <tableColumn id="4" name="所属" dataDxfId="7" dataCellStyle="標準 4"/>
    <tableColumn id="5" name="1" dataDxfId="6" dataCellStyle="標準 4"/>
    <tableColumn id="6" name="2" dataDxfId="5" dataCellStyle="標準 4"/>
    <tableColumn id="7" name="3" dataDxfId="4" dataCellStyle="標準 4"/>
    <tableColumn id="8" name="4" dataDxfId="3" dataCellStyle="標準 4"/>
    <tableColumn id="9" name="5" dataDxfId="2" dataCellStyle="標準 4"/>
    <tableColumn id="10" name="6" dataDxfId="1" dataCellStyle="標準 4"/>
    <tableColumn id="11" name="TOTAL" dataDxfId="0" dataCellStyle="標準_2017大会成績　編集用.xls地区表示">
      <calculatedColumnFormula>SUM(F50:K50)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テーブル5121826616608225" displayName="テーブル5121826616608225" ref="B59:L62" totalsRowShown="0" headerRowDxfId="121" headerRowBorderDxfId="120" tableBorderDxfId="119" headerRowCellStyle="標準 4">
  <autoFilter ref="B59:L62"/>
  <sortState ref="B60:L62">
    <sortCondition descending="1" ref="L59:L62"/>
  </sortState>
  <tableColumns count="11">
    <tableColumn id="1" name="順位" dataDxfId="118" dataCellStyle="標準 4"/>
    <tableColumn id="2" name="射座番号" dataDxfId="117" dataCellStyle="標準 4"/>
    <tableColumn id="3" name="氏名" dataDxfId="116"/>
    <tableColumn id="4" name="所属" dataDxfId="115"/>
    <tableColumn id="5" name="1" dataDxfId="114"/>
    <tableColumn id="6" name="2" dataDxfId="113"/>
    <tableColumn id="7" name="3" dataDxfId="112"/>
    <tableColumn id="8" name="4" dataDxfId="111"/>
    <tableColumn id="9" name="5" dataDxfId="110"/>
    <tableColumn id="10" name="6" dataDxfId="109"/>
    <tableColumn id="11" name="TOTAL" dataDxfId="108">
      <calculatedColumnFormula>SUM(F60:K60)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テーブル6131927717618326" displayName="テーブル6131927717618326" ref="B71:L75" totalsRowShown="0" headerRowDxfId="107" headerRowBorderDxfId="106" tableBorderDxfId="105" headerRowCellStyle="標準 4">
  <autoFilter ref="B71:L75"/>
  <sortState ref="B72:L75">
    <sortCondition descending="1" ref="L71:L75"/>
  </sortState>
  <tableColumns count="11">
    <tableColumn id="1" name="順位" dataDxfId="104" dataCellStyle="標準 4"/>
    <tableColumn id="2" name="射座番号" dataDxfId="103"/>
    <tableColumn id="3" name="氏名" dataDxfId="102"/>
    <tableColumn id="4" name="所属" dataDxfId="101"/>
    <tableColumn id="5" name="1" dataDxfId="100" dataCellStyle="標準 4"/>
    <tableColumn id="6" name="2" dataDxfId="99" dataCellStyle="標準 4"/>
    <tableColumn id="7" name="3" dataDxfId="98" dataCellStyle="標準 4"/>
    <tableColumn id="8" name="4" dataDxfId="97" dataCellStyle="標準 4"/>
    <tableColumn id="9" name="5"/>
    <tableColumn id="10" name="6" dataDxfId="96" dataCellStyle="標準_2017大会成績　編集用.xls地区表示"/>
    <tableColumn id="11" name="TOTAL" dataDxfId="95" dataCellStyle="標準_2017大会成績　編集用.xls地区表示">
      <calculatedColumnFormula>SUM(F72:K72)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テーブル291018628427" displayName="テーブル291018628427" ref="B39:L40" totalsRowShown="0" headerRowDxfId="94" dataDxfId="93" tableBorderDxfId="92" headerRowCellStyle="標準 4" dataCellStyle="標準 4">
  <autoFilter ref="B39:L40"/>
  <tableColumns count="11">
    <tableColumn id="1" name="順位" dataDxfId="91" dataCellStyle="標準 4"/>
    <tableColumn id="2" name="射座番号" dataDxfId="90" dataCellStyle="標準 4"/>
    <tableColumn id="3" name="氏名" dataDxfId="89" dataCellStyle="標準 4"/>
    <tableColumn id="4" name="所属" dataDxfId="88" dataCellStyle="標準 4"/>
    <tableColumn id="5" name="1" dataDxfId="87" dataCellStyle="標準 4"/>
    <tableColumn id="6" name="2" dataDxfId="86" dataCellStyle="標準 4"/>
    <tableColumn id="7" name="3" dataDxfId="85" dataCellStyle="標準 4"/>
    <tableColumn id="8" name="4" dataDxfId="84" dataCellStyle="標準 4"/>
    <tableColumn id="9" name="5" dataDxfId="83" dataCellStyle="標準 4"/>
    <tableColumn id="10" name="6" dataDxfId="82" dataCellStyle="標準 4"/>
    <tableColumn id="11" name="TOTAL" dataDxfId="81" dataCellStyle="標準_2017大会成績　編集用.xls地区表示">
      <calculatedColumnFormula>SUM(F40:K40)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テーブル301119638528" displayName="テーブル301119638528" ref="B43:L46" totalsRowShown="0" headerRowDxfId="80" dataDxfId="79" tableBorderDxfId="78" headerRowCellStyle="標準 4" dataCellStyle="標準 4">
  <autoFilter ref="B43:L46"/>
  <sortState ref="B44:L46">
    <sortCondition descending="1" ref="L43:L46"/>
  </sortState>
  <tableColumns count="11">
    <tableColumn id="1" name="順位" dataDxfId="77" dataCellStyle="標準 4"/>
    <tableColumn id="2" name="射座番号" dataDxfId="76" dataCellStyle="標準 4"/>
    <tableColumn id="3" name="氏名" dataDxfId="75" dataCellStyle="標準 4"/>
    <tableColumn id="4" name="所属"/>
    <tableColumn id="5" name="1" dataDxfId="74" dataCellStyle="標準 4"/>
    <tableColumn id="6" name="2" dataDxfId="73" dataCellStyle="標準 4"/>
    <tableColumn id="7" name="3" dataDxfId="72" dataCellStyle="標準 4"/>
    <tableColumn id="8" name="4" dataDxfId="71" dataCellStyle="標準 4"/>
    <tableColumn id="9" name="5" dataDxfId="70" dataCellStyle="標準 4"/>
    <tableColumn id="10" name="6" dataDxfId="69" dataCellStyle="標準 4"/>
    <tableColumn id="11" name="TOTAL" dataDxfId="68" dataCellStyle="標準_2017大会成績　編集用.xls地区表示">
      <calculatedColumnFormula>SUM(F44:K44)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テーブル311220648629" displayName="テーブル311220648629" ref="B65:L68" totalsRowShown="0" headerRowDxfId="67" dataDxfId="66" tableBorderDxfId="65" headerRowCellStyle="標準 4" dataCellStyle="標準 4">
  <autoFilter ref="B65:L68"/>
  <sortState ref="B66:L68">
    <sortCondition descending="1" ref="L65:L68"/>
  </sortState>
  <tableColumns count="11">
    <tableColumn id="1" name="順位" dataDxfId="64" dataCellStyle="標準 4"/>
    <tableColumn id="2" name="射座番号" dataDxfId="63" dataCellStyle="標準 4"/>
    <tableColumn id="3" name="氏名" dataDxfId="62" dataCellStyle="標準 4"/>
    <tableColumn id="4" name="所属" dataDxfId="61" dataCellStyle="標準 4"/>
    <tableColumn id="5" name="1" dataDxfId="60" dataCellStyle="標準 4"/>
    <tableColumn id="6" name="2" dataDxfId="59" dataCellStyle="標準 4"/>
    <tableColumn id="7" name="3" dataDxfId="58" dataCellStyle="標準 4"/>
    <tableColumn id="8" name="4" dataDxfId="57" dataCellStyle="標準 4"/>
    <tableColumn id="9" name="5" dataDxfId="56" dataCellStyle="標準 4"/>
    <tableColumn id="10" name="6" dataDxfId="55" dataCellStyle="標準_2017大会成績　編集用.xls地区表示"/>
    <tableColumn id="11" name="TOTAL" dataDxfId="54" dataCellStyle="標準_2017大会成績　編集用.xls地区表示">
      <calculatedColumnFormula>SUM(F66:K66)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テーブル181422221658730" displayName="テーブル181422221658730" ref="B22:L24" totalsRowShown="0" headerRowDxfId="53" headerRowBorderDxfId="52" tableBorderDxfId="51" totalsRowBorderDxfId="50" headerRowCellStyle="標準 4">
  <autoFilter ref="B22:L24"/>
  <sortState ref="B23:L24">
    <sortCondition ref="B22:B24"/>
  </sortState>
  <tableColumns count="11">
    <tableColumn id="1" name="順位" dataDxfId="49" dataCellStyle="標準 4"/>
    <tableColumn id="2" name="射座番号" dataDxfId="48" dataCellStyle="標準 4"/>
    <tableColumn id="3" name="氏名" dataDxfId="47" dataCellStyle="標準 4"/>
    <tableColumn id="4" name="所属" dataDxfId="46" dataCellStyle="標準 4"/>
    <tableColumn id="5" name="1" dataDxfId="45" dataCellStyle="標準 4"/>
    <tableColumn id="6" name="2" dataDxfId="44" dataCellStyle="標準 4"/>
    <tableColumn id="7" name="3" dataDxfId="43" dataCellStyle="標準 4"/>
    <tableColumn id="8" name="4" dataDxfId="42" dataCellStyle="標準 4"/>
    <tableColumn id="9" name="5" dataDxfId="41" dataCellStyle="標準 4"/>
    <tableColumn id="10" name="6" dataDxfId="40" dataCellStyle="標準 4"/>
    <tableColumn id="11" name="TOTAL" dataDxfId="39" dataCellStyle="標準_2017大会成績　編集用.xls地区表示">
      <calculatedColumnFormula>SUM(F23:K23)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テーブル2028844668831" displayName="テーブル2028844668831" ref="B15:L19" totalsRowShown="0" headerRowDxfId="38" dataDxfId="37" tableBorderDxfId="36" headerRowCellStyle="標準 4" dataCellStyle="標準 4">
  <autoFilter ref="B15:L19"/>
  <sortState ref="B16:L19">
    <sortCondition descending="1" ref="L15:L19"/>
  </sortState>
  <tableColumns count="11">
    <tableColumn id="1" name="順位" dataDxfId="35" dataCellStyle="標準 4"/>
    <tableColumn id="2" name="射座番号" dataDxfId="34" dataCellStyle="標準 4"/>
    <tableColumn id="3" name="氏名" dataDxfId="33" dataCellStyle="標準_2017大会成績　編集用.xls地区表示"/>
    <tableColumn id="4" name="所属"/>
    <tableColumn id="5" name="1" dataDxfId="32" dataCellStyle="標準 4"/>
    <tableColumn id="6" name="2" dataDxfId="31" dataCellStyle="標準 4"/>
    <tableColumn id="7" name="3" dataDxfId="30" dataCellStyle="標準 4"/>
    <tableColumn id="8" name="4" dataDxfId="29" dataCellStyle="標準 4"/>
    <tableColumn id="9" name="5" dataDxfId="28" dataCellStyle="標準 4"/>
    <tableColumn id="10" name="6" dataDxfId="27" dataCellStyle="標準 4"/>
    <tableColumn id="11" name="TOTAL" dataDxfId="26" dataCellStyle="標準_2017大会成績　編集用.xls地区表示">
      <calculatedColumnFormula>SUM(F16:K16)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テーブル28945678932" displayName="テーブル28945678932" ref="B27:L29" totalsRowShown="0" headerRowDxfId="25" tableBorderDxfId="24" headerRowCellStyle="標準 4">
  <autoFilter ref="B27:L29"/>
  <sortState ref="B28:L29">
    <sortCondition ref="C27:C29"/>
  </sortState>
  <tableColumns count="11">
    <tableColumn id="1" name="順位" dataDxfId="23" dataCellStyle="標準 4"/>
    <tableColumn id="2" name="射座番号" dataDxfId="22" dataCellStyle="標準 4"/>
    <tableColumn id="3" name="氏名"/>
    <tableColumn id="4" name="所属"/>
    <tableColumn id="5" name="1" dataDxfId="21" dataCellStyle="標準 4"/>
    <tableColumn id="6" name="2" dataDxfId="20" dataCellStyle="標準 4"/>
    <tableColumn id="7" name="3" dataDxfId="19" dataCellStyle="標準_2017大会成績　編集用.xls地区表示"/>
    <tableColumn id="8" name="4" dataDxfId="18" dataCellStyle="標準 4"/>
    <tableColumn id="9" name="5" dataDxfId="17" dataCellStyle="標準 4"/>
    <tableColumn id="10" name="6" dataDxfId="16" dataCellStyle="標準 4"/>
    <tableColumn id="11" name="TOTAL" dataDxfId="15" dataCellStyle="標準 4">
      <calculatedColumnFormula>SUM(F28:K28)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U76"/>
  <sheetViews>
    <sheetView tabSelected="1" zoomScale="70" zoomScaleNormal="70" workbookViewId="0">
      <selection activeCell="L70" sqref="L70"/>
    </sheetView>
  </sheetViews>
  <sheetFormatPr defaultRowHeight="13.5"/>
  <cols>
    <col min="1" max="1" width="3.375" customWidth="1"/>
    <col min="2" max="3" width="5.75" customWidth="1"/>
    <col min="4" max="4" width="14.5" customWidth="1"/>
    <col min="5" max="5" width="14.75" customWidth="1"/>
  </cols>
  <sheetData>
    <row r="2" spans="2:47" ht="18">
      <c r="B2" s="1" t="s">
        <v>0</v>
      </c>
      <c r="C2" s="2"/>
      <c r="D2" s="3"/>
      <c r="E2" s="4"/>
      <c r="F2" s="4"/>
      <c r="G2" s="4"/>
      <c r="H2" s="4"/>
      <c r="I2" s="4"/>
      <c r="J2" s="4"/>
      <c r="K2" s="4"/>
      <c r="L2" s="4"/>
    </row>
    <row r="3" spans="2:47" ht="18">
      <c r="B3" s="1"/>
      <c r="C3" s="4"/>
      <c r="D3" s="4"/>
      <c r="E3" s="4"/>
      <c r="F3" s="4"/>
      <c r="G3" s="4"/>
      <c r="H3" s="4"/>
      <c r="I3" s="4"/>
      <c r="J3" s="4"/>
      <c r="K3" s="4"/>
      <c r="L3" s="4"/>
    </row>
    <row r="4" spans="2:47" ht="20.25">
      <c r="B4" s="5"/>
      <c r="C4" s="6"/>
      <c r="D4" s="7"/>
      <c r="E4" s="7"/>
      <c r="F4" s="7"/>
      <c r="G4" s="7"/>
      <c r="H4" s="8">
        <v>43618</v>
      </c>
      <c r="I4" s="9"/>
      <c r="J4" s="10"/>
      <c r="K4" s="11"/>
      <c r="L4" s="12" t="s">
        <v>1</v>
      </c>
    </row>
    <row r="5" spans="2:47" ht="20.25">
      <c r="B5" s="5"/>
      <c r="C5" s="6"/>
      <c r="D5" s="7"/>
      <c r="E5" s="7"/>
      <c r="F5" s="7"/>
      <c r="G5" s="7"/>
      <c r="H5" s="8"/>
      <c r="I5" s="9"/>
      <c r="J5" s="10"/>
      <c r="K5" s="11"/>
      <c r="L5" s="12"/>
    </row>
    <row r="6" spans="2:47" ht="16.5" thickBot="1">
      <c r="B6" s="13" t="s">
        <v>2</v>
      </c>
      <c r="C6" s="14" t="s">
        <v>3</v>
      </c>
      <c r="D6" s="15"/>
      <c r="E6" s="16"/>
      <c r="F6" s="17"/>
      <c r="G6" s="17"/>
      <c r="H6" s="17"/>
      <c r="J6" s="18"/>
      <c r="L6" s="19" t="s">
        <v>4</v>
      </c>
      <c r="AE6" s="20"/>
      <c r="AF6" s="20"/>
      <c r="AG6" s="20"/>
      <c r="AH6" s="21"/>
      <c r="AI6" s="242" t="s">
        <v>5</v>
      </c>
      <c r="AJ6" s="243"/>
      <c r="AK6" s="243"/>
      <c r="AL6" s="243"/>
      <c r="AM6" s="244"/>
      <c r="AN6" s="245"/>
      <c r="AO6" s="22"/>
    </row>
    <row r="7" spans="2:47" ht="15.75">
      <c r="B7" s="20"/>
      <c r="C7" s="20"/>
      <c r="D7" s="20"/>
      <c r="E7" s="23"/>
      <c r="F7" s="246" t="s">
        <v>6</v>
      </c>
      <c r="G7" s="247"/>
      <c r="H7" s="247"/>
      <c r="I7" s="247"/>
      <c r="J7" s="247"/>
      <c r="K7" s="248"/>
      <c r="L7" s="24"/>
      <c r="AE7" s="25"/>
      <c r="AF7" s="26"/>
      <c r="AG7" s="26"/>
      <c r="AH7" s="27"/>
      <c r="AI7" s="249" t="s">
        <v>7</v>
      </c>
      <c r="AJ7" s="250"/>
      <c r="AK7" s="250"/>
      <c r="AL7" s="250"/>
      <c r="AM7" s="236" t="s">
        <v>8</v>
      </c>
      <c r="AN7" s="237"/>
      <c r="AO7" s="237"/>
      <c r="AP7" s="238"/>
      <c r="AQ7" s="236" t="s">
        <v>9</v>
      </c>
      <c r="AR7" s="237"/>
      <c r="AS7" s="237"/>
      <c r="AT7" s="238"/>
    </row>
    <row r="8" spans="2:47" ht="15.75">
      <c r="B8" s="25"/>
      <c r="C8" s="26"/>
      <c r="D8" s="26"/>
      <c r="E8" s="27"/>
      <c r="F8" s="239" t="s">
        <v>7</v>
      </c>
      <c r="G8" s="240"/>
      <c r="H8" s="237" t="s">
        <v>8</v>
      </c>
      <c r="I8" s="237"/>
      <c r="J8" s="237" t="s">
        <v>9</v>
      </c>
      <c r="K8" s="241"/>
      <c r="L8" s="28" t="s">
        <v>10</v>
      </c>
      <c r="S8" s="29"/>
      <c r="AE8" s="30" t="s">
        <v>11</v>
      </c>
      <c r="AF8" s="31" t="s">
        <v>12</v>
      </c>
      <c r="AG8" s="32" t="s">
        <v>13</v>
      </c>
      <c r="AH8" s="33" t="s">
        <v>14</v>
      </c>
      <c r="AI8" s="34">
        <v>1</v>
      </c>
      <c r="AJ8" s="35">
        <v>2</v>
      </c>
      <c r="AK8" s="35">
        <v>3</v>
      </c>
      <c r="AL8" s="35">
        <v>4</v>
      </c>
      <c r="AM8" s="34">
        <v>1</v>
      </c>
      <c r="AN8" s="35">
        <v>2</v>
      </c>
      <c r="AO8" s="35">
        <v>3</v>
      </c>
      <c r="AP8" s="36">
        <v>4</v>
      </c>
      <c r="AQ8" s="34">
        <v>1</v>
      </c>
      <c r="AR8" s="35">
        <v>2</v>
      </c>
      <c r="AS8" s="35">
        <v>3</v>
      </c>
      <c r="AT8" s="36">
        <v>4</v>
      </c>
      <c r="AU8" s="28" t="s">
        <v>10</v>
      </c>
    </row>
    <row r="9" spans="2:47" ht="15.75" thickBot="1">
      <c r="B9" s="37" t="s">
        <v>11</v>
      </c>
      <c r="C9" s="31" t="s">
        <v>12</v>
      </c>
      <c r="D9" s="32" t="s">
        <v>13</v>
      </c>
      <c r="E9" s="33" t="s">
        <v>14</v>
      </c>
      <c r="F9" s="34">
        <v>1</v>
      </c>
      <c r="G9" s="35">
        <v>2</v>
      </c>
      <c r="H9" s="34">
        <v>1</v>
      </c>
      <c r="I9" s="36">
        <v>2</v>
      </c>
      <c r="J9" s="35">
        <v>1</v>
      </c>
      <c r="K9" s="36">
        <v>2</v>
      </c>
      <c r="L9" s="38">
        <f>SUM(F10:K10,F12:K12)</f>
        <v>1096</v>
      </c>
      <c r="AE9" s="39"/>
      <c r="AF9" s="40">
        <v>301</v>
      </c>
      <c r="AG9" s="41" t="s">
        <v>15</v>
      </c>
      <c r="AH9" s="42" t="s">
        <v>16</v>
      </c>
      <c r="AI9" s="43"/>
      <c r="AJ9" s="44"/>
      <c r="AU9" s="45">
        <f>SUM(AI9:AT9)</f>
        <v>0</v>
      </c>
    </row>
    <row r="10" spans="2:47" ht="16.5" thickTop="1" thickBot="1">
      <c r="B10" s="46">
        <v>1</v>
      </c>
      <c r="C10" s="47">
        <v>302</v>
      </c>
      <c r="D10" s="48" t="s">
        <v>15</v>
      </c>
      <c r="E10" s="49" t="s">
        <v>16</v>
      </c>
      <c r="F10" s="50">
        <v>90</v>
      </c>
      <c r="G10" s="51">
        <v>89</v>
      </c>
      <c r="H10" s="50">
        <v>95</v>
      </c>
      <c r="I10" s="52">
        <v>98</v>
      </c>
      <c r="J10" s="51">
        <v>84</v>
      </c>
      <c r="K10" s="52">
        <v>95</v>
      </c>
      <c r="AE10" s="39"/>
      <c r="AF10" s="40">
        <v>302</v>
      </c>
      <c r="AG10" s="41" t="s">
        <v>17</v>
      </c>
      <c r="AH10" s="53" t="s">
        <v>18</v>
      </c>
      <c r="AI10" s="43"/>
      <c r="AJ10" s="44"/>
      <c r="AU10" s="45">
        <f>SUM(AI10:AT10)</f>
        <v>0</v>
      </c>
    </row>
    <row r="11" spans="2:47" ht="15.75" thickTop="1">
      <c r="B11" s="54"/>
      <c r="C11" s="55"/>
      <c r="D11" s="56"/>
      <c r="E11" s="57"/>
      <c r="F11" s="34">
        <v>3</v>
      </c>
      <c r="G11" s="35">
        <v>4</v>
      </c>
      <c r="H11" s="34">
        <v>3</v>
      </c>
      <c r="I11" s="36">
        <v>4</v>
      </c>
      <c r="J11" s="35">
        <v>3</v>
      </c>
      <c r="K11" s="36">
        <v>4</v>
      </c>
      <c r="AE11" s="54"/>
      <c r="AF11" s="55"/>
      <c r="AG11" s="56"/>
      <c r="AH11" s="58"/>
      <c r="AI11" s="54"/>
      <c r="AJ11" s="54"/>
      <c r="AU11" s="10"/>
    </row>
    <row r="12" spans="2:47" ht="15.75" thickBot="1">
      <c r="B12" s="54"/>
      <c r="C12" s="55"/>
      <c r="D12" s="56"/>
      <c r="E12" s="57"/>
      <c r="F12" s="59">
        <v>89</v>
      </c>
      <c r="G12" s="60">
        <v>89</v>
      </c>
      <c r="H12" s="59">
        <v>93</v>
      </c>
      <c r="I12" s="61">
        <v>94</v>
      </c>
      <c r="J12" s="60">
        <v>90</v>
      </c>
      <c r="K12" s="61">
        <v>90</v>
      </c>
      <c r="L12" s="10"/>
      <c r="AE12" s="54"/>
      <c r="AF12" s="55"/>
      <c r="AG12" s="56"/>
      <c r="AH12" s="58"/>
      <c r="AI12" s="54"/>
      <c r="AJ12" s="54"/>
      <c r="AU12" s="10"/>
    </row>
    <row r="13" spans="2:47" ht="12" customHeight="1" thickTop="1">
      <c r="B13" s="54"/>
      <c r="C13" s="55"/>
      <c r="D13" s="56"/>
      <c r="E13" s="57"/>
      <c r="F13" s="54"/>
      <c r="G13" s="54"/>
      <c r="H13" s="54"/>
      <c r="I13" s="54"/>
      <c r="J13" s="54"/>
      <c r="K13" s="54"/>
      <c r="L13" s="10"/>
      <c r="AE13" s="54"/>
      <c r="AF13" s="55"/>
      <c r="AG13" s="56"/>
      <c r="AH13" s="58"/>
      <c r="AI13" s="54"/>
      <c r="AJ13" s="54"/>
      <c r="AU13" s="10"/>
    </row>
    <row r="14" spans="2:47" ht="15.75">
      <c r="B14" s="62" t="s">
        <v>2</v>
      </c>
      <c r="C14" s="63" t="s">
        <v>19</v>
      </c>
      <c r="D14" s="63"/>
      <c r="E14" s="63"/>
      <c r="F14" s="64"/>
      <c r="G14" s="29"/>
      <c r="H14" s="29"/>
      <c r="I14" s="29"/>
      <c r="J14" s="29"/>
      <c r="K14" s="29"/>
      <c r="L14" s="65" t="s">
        <v>20</v>
      </c>
      <c r="R14" s="45"/>
    </row>
    <row r="15" spans="2:47" ht="15">
      <c r="B15" s="66" t="s">
        <v>11</v>
      </c>
      <c r="C15" s="67" t="s">
        <v>12</v>
      </c>
      <c r="D15" s="68" t="s">
        <v>13</v>
      </c>
      <c r="E15" s="69" t="s">
        <v>14</v>
      </c>
      <c r="F15" s="70" t="s">
        <v>21</v>
      </c>
      <c r="G15" s="54" t="s">
        <v>22</v>
      </c>
      <c r="H15" s="54" t="s">
        <v>23</v>
      </c>
      <c r="I15" s="54" t="s">
        <v>24</v>
      </c>
      <c r="J15" s="54" t="s">
        <v>25</v>
      </c>
      <c r="K15" s="71" t="s">
        <v>26</v>
      </c>
      <c r="L15" s="72" t="s">
        <v>10</v>
      </c>
    </row>
    <row r="16" spans="2:47" ht="15">
      <c r="B16" s="73">
        <v>1</v>
      </c>
      <c r="C16" s="74">
        <v>102</v>
      </c>
      <c r="D16" s="75" t="s">
        <v>27</v>
      </c>
      <c r="E16" s="76" t="s">
        <v>28</v>
      </c>
      <c r="F16" s="77">
        <v>99.7</v>
      </c>
      <c r="G16" s="78">
        <v>102.8</v>
      </c>
      <c r="H16" s="78">
        <v>101.8</v>
      </c>
      <c r="I16" s="78">
        <v>102.6</v>
      </c>
      <c r="J16" s="78">
        <v>104.4</v>
      </c>
      <c r="K16" s="79">
        <v>101.8</v>
      </c>
      <c r="L16" s="80">
        <f>SUM(F16:K16)</f>
        <v>613.09999999999991</v>
      </c>
    </row>
    <row r="17" spans="2:12" ht="15">
      <c r="B17" s="81">
        <v>2</v>
      </c>
      <c r="C17" s="82">
        <v>101</v>
      </c>
      <c r="D17" s="83" t="s">
        <v>29</v>
      </c>
      <c r="E17" s="83" t="s">
        <v>30</v>
      </c>
      <c r="F17" s="84">
        <v>99.3</v>
      </c>
      <c r="G17" s="85">
        <v>97.2</v>
      </c>
      <c r="H17" s="85">
        <v>101.3</v>
      </c>
      <c r="I17" s="85">
        <v>98.9</v>
      </c>
      <c r="J17" s="85">
        <v>100.8</v>
      </c>
      <c r="K17" s="86">
        <v>100.4</v>
      </c>
      <c r="L17" s="45">
        <f>SUM(F17:K17)</f>
        <v>597.90000000000009</v>
      </c>
    </row>
    <row r="18" spans="2:12" ht="15">
      <c r="B18" s="81">
        <v>3</v>
      </c>
      <c r="C18" s="82">
        <v>202</v>
      </c>
      <c r="D18" s="57" t="s">
        <v>31</v>
      </c>
      <c r="E18" s="87" t="s">
        <v>32</v>
      </c>
      <c r="F18" s="84">
        <v>99.6</v>
      </c>
      <c r="G18" s="85">
        <v>99</v>
      </c>
      <c r="H18" s="85">
        <v>97.4</v>
      </c>
      <c r="I18" s="85">
        <v>99.2</v>
      </c>
      <c r="J18" s="85">
        <v>93.2</v>
      </c>
      <c r="K18" s="86">
        <v>96</v>
      </c>
      <c r="L18" s="45">
        <f>SUM(F18:K18)</f>
        <v>584.4</v>
      </c>
    </row>
    <row r="19" spans="2:12" ht="15.75" thickBot="1">
      <c r="B19" s="88">
        <v>4</v>
      </c>
      <c r="C19" s="89">
        <v>201</v>
      </c>
      <c r="D19" s="90" t="s">
        <v>33</v>
      </c>
      <c r="E19" s="91" t="s">
        <v>34</v>
      </c>
      <c r="F19" s="92">
        <v>97</v>
      </c>
      <c r="G19" s="93">
        <v>92.6</v>
      </c>
      <c r="H19" s="93">
        <v>95.8</v>
      </c>
      <c r="I19" s="93">
        <v>101.3</v>
      </c>
      <c r="J19" s="93">
        <v>97.5</v>
      </c>
      <c r="K19" s="94">
        <v>96.4</v>
      </c>
      <c r="L19" s="95">
        <f>SUM(F19:K19)</f>
        <v>580.6</v>
      </c>
    </row>
    <row r="20" spans="2:12" ht="11.25" customHeight="1" thickTop="1">
      <c r="B20" s="81"/>
      <c r="C20" s="96"/>
      <c r="D20" s="57"/>
      <c r="E20" s="97"/>
      <c r="F20" s="44"/>
      <c r="G20" s="44"/>
      <c r="H20" s="44"/>
      <c r="I20" s="44"/>
      <c r="J20" s="44"/>
      <c r="K20" s="44"/>
      <c r="L20" s="45"/>
    </row>
    <row r="21" spans="2:12" ht="15.75">
      <c r="B21" s="62" t="s">
        <v>2</v>
      </c>
      <c r="C21" s="98" t="s">
        <v>35</v>
      </c>
      <c r="D21" s="98"/>
      <c r="E21" s="98"/>
      <c r="F21" s="99"/>
      <c r="G21" s="29"/>
      <c r="H21" s="10"/>
      <c r="I21" s="29"/>
      <c r="J21" s="29"/>
      <c r="K21" s="29"/>
      <c r="L21" s="65" t="s">
        <v>36</v>
      </c>
    </row>
    <row r="22" spans="2:12" ht="15">
      <c r="B22" s="66" t="s">
        <v>11</v>
      </c>
      <c r="C22" s="67" t="s">
        <v>12</v>
      </c>
      <c r="D22" s="68" t="s">
        <v>13</v>
      </c>
      <c r="E22" s="69" t="s">
        <v>14</v>
      </c>
      <c r="F22" s="70" t="s">
        <v>21</v>
      </c>
      <c r="G22" s="54" t="s">
        <v>22</v>
      </c>
      <c r="H22" s="54" t="s">
        <v>23</v>
      </c>
      <c r="I22" s="54" t="s">
        <v>24</v>
      </c>
      <c r="J22" s="54" t="s">
        <v>25</v>
      </c>
      <c r="K22" s="71" t="s">
        <v>26</v>
      </c>
      <c r="L22" s="72" t="s">
        <v>10</v>
      </c>
    </row>
    <row r="23" spans="2:12" ht="15">
      <c r="B23" s="100">
        <v>1</v>
      </c>
      <c r="C23" s="101">
        <v>115</v>
      </c>
      <c r="D23" s="102" t="s">
        <v>15</v>
      </c>
      <c r="E23" s="42" t="s">
        <v>16</v>
      </c>
      <c r="F23" s="84">
        <v>99</v>
      </c>
      <c r="G23" s="85">
        <v>96.8</v>
      </c>
      <c r="H23" s="85">
        <v>99.9</v>
      </c>
      <c r="I23" s="85">
        <v>101.4</v>
      </c>
      <c r="J23" s="85">
        <v>101</v>
      </c>
      <c r="K23" s="86">
        <v>99.9</v>
      </c>
      <c r="L23" s="103">
        <f>SUM(F23:K23)</f>
        <v>598</v>
      </c>
    </row>
    <row r="24" spans="2:12" ht="15.75" thickBot="1">
      <c r="B24" s="88">
        <v>2</v>
      </c>
      <c r="C24" s="89">
        <v>113</v>
      </c>
      <c r="D24" s="104" t="s">
        <v>37</v>
      </c>
      <c r="E24" s="105" t="s">
        <v>38</v>
      </c>
      <c r="F24" s="92">
        <v>99.4</v>
      </c>
      <c r="G24" s="93">
        <v>98.4</v>
      </c>
      <c r="H24" s="93">
        <v>93.8</v>
      </c>
      <c r="I24" s="93">
        <v>100.8</v>
      </c>
      <c r="J24" s="106">
        <v>100.6</v>
      </c>
      <c r="K24" s="107">
        <v>98.2</v>
      </c>
      <c r="L24" s="108">
        <f>SUM(F24:K24)</f>
        <v>591.20000000000005</v>
      </c>
    </row>
    <row r="25" spans="2:12" ht="11.25" customHeight="1" thickTop="1">
      <c r="B25" s="81"/>
      <c r="C25" s="109"/>
      <c r="D25" s="110"/>
      <c r="E25" s="55"/>
      <c r="F25" s="111"/>
      <c r="G25" s="111"/>
      <c r="H25" s="111"/>
      <c r="I25" s="111"/>
      <c r="J25" s="111"/>
      <c r="K25" s="111"/>
      <c r="L25" s="112"/>
    </row>
    <row r="26" spans="2:12" ht="15.75">
      <c r="B26" s="62" t="s">
        <v>2</v>
      </c>
      <c r="C26" s="98" t="s">
        <v>39</v>
      </c>
      <c r="D26" s="98"/>
      <c r="E26" s="98"/>
      <c r="F26" s="99"/>
      <c r="G26" s="29"/>
      <c r="H26" s="10"/>
      <c r="I26" s="29"/>
      <c r="J26" s="29"/>
      <c r="K26" s="29"/>
      <c r="L26" s="65" t="s">
        <v>40</v>
      </c>
    </row>
    <row r="27" spans="2:12" ht="15">
      <c r="B27" s="66" t="s">
        <v>11</v>
      </c>
      <c r="C27" s="67" t="s">
        <v>12</v>
      </c>
      <c r="D27" s="68" t="s">
        <v>13</v>
      </c>
      <c r="E27" s="69" t="s">
        <v>14</v>
      </c>
      <c r="F27" s="70" t="s">
        <v>21</v>
      </c>
      <c r="G27" s="54" t="s">
        <v>22</v>
      </c>
      <c r="H27" s="54" t="s">
        <v>23</v>
      </c>
      <c r="I27" s="54" t="s">
        <v>24</v>
      </c>
      <c r="J27" s="54" t="s">
        <v>25</v>
      </c>
      <c r="K27" s="71" t="s">
        <v>26</v>
      </c>
      <c r="L27" s="72" t="s">
        <v>10</v>
      </c>
    </row>
    <row r="28" spans="2:12" ht="15.75">
      <c r="B28" s="113">
        <v>1</v>
      </c>
      <c r="C28" s="101">
        <v>114</v>
      </c>
      <c r="D28" s="114" t="s">
        <v>41</v>
      </c>
      <c r="E28" s="115" t="s">
        <v>42</v>
      </c>
      <c r="F28" s="116">
        <v>102.1</v>
      </c>
      <c r="G28" s="117">
        <v>103</v>
      </c>
      <c r="H28" s="118">
        <v>100.4</v>
      </c>
      <c r="I28" s="117">
        <v>103.5</v>
      </c>
      <c r="J28" s="117">
        <v>101.5</v>
      </c>
      <c r="K28" s="119">
        <v>102.1</v>
      </c>
      <c r="L28" s="120">
        <f>SUM(F28:K28)</f>
        <v>612.6</v>
      </c>
    </row>
    <row r="29" spans="2:12" ht="16.5" thickBot="1">
      <c r="B29" s="121">
        <v>2</v>
      </c>
      <c r="C29" s="89">
        <v>108</v>
      </c>
      <c r="D29" s="122" t="s">
        <v>43</v>
      </c>
      <c r="E29" s="105" t="s">
        <v>44</v>
      </c>
      <c r="F29" s="123">
        <v>102</v>
      </c>
      <c r="G29" s="124">
        <v>101.6</v>
      </c>
      <c r="H29" s="125">
        <v>99.8</v>
      </c>
      <c r="I29" s="124">
        <v>100.2</v>
      </c>
      <c r="J29" s="124">
        <v>101.7</v>
      </c>
      <c r="K29" s="126">
        <v>100.8</v>
      </c>
      <c r="L29" s="127">
        <f>SUM(F29:K29)</f>
        <v>606.09999999999991</v>
      </c>
    </row>
    <row r="30" spans="2:12" ht="10.5" customHeight="1" thickTop="1">
      <c r="B30" s="62"/>
      <c r="C30" s="98"/>
      <c r="D30" s="98"/>
      <c r="E30" s="98"/>
      <c r="F30" s="99"/>
      <c r="G30" s="29"/>
      <c r="H30" s="10"/>
      <c r="I30" s="29"/>
      <c r="J30" s="29"/>
      <c r="K30" s="29"/>
      <c r="L30" s="65"/>
    </row>
    <row r="31" spans="2:12" ht="15.75">
      <c r="B31" s="128" t="s">
        <v>2</v>
      </c>
      <c r="C31" s="129" t="s">
        <v>45</v>
      </c>
      <c r="D31" s="129"/>
      <c r="E31" s="130"/>
      <c r="F31" s="130"/>
      <c r="G31" s="29"/>
      <c r="H31" s="10"/>
      <c r="I31" s="29"/>
      <c r="J31" s="29"/>
      <c r="K31" s="29"/>
      <c r="L31" s="65" t="s">
        <v>46</v>
      </c>
    </row>
    <row r="32" spans="2:12" ht="15">
      <c r="B32" s="131" t="s">
        <v>11</v>
      </c>
      <c r="C32" s="67" t="s">
        <v>12</v>
      </c>
      <c r="D32" s="68" t="s">
        <v>13</v>
      </c>
      <c r="E32" s="69" t="s">
        <v>14</v>
      </c>
      <c r="F32" s="70" t="s">
        <v>21</v>
      </c>
      <c r="G32" s="54" t="s">
        <v>22</v>
      </c>
      <c r="H32" s="54" t="s">
        <v>23</v>
      </c>
      <c r="I32" s="54" t="s">
        <v>24</v>
      </c>
      <c r="J32" s="54" t="s">
        <v>25</v>
      </c>
      <c r="K32" s="71" t="s">
        <v>26</v>
      </c>
      <c r="L32" s="72" t="s">
        <v>10</v>
      </c>
    </row>
    <row r="33" spans="2:12" ht="15">
      <c r="B33" s="132">
        <v>1</v>
      </c>
      <c r="C33" s="74">
        <v>105</v>
      </c>
      <c r="D33" s="75" t="s">
        <v>47</v>
      </c>
      <c r="E33" s="133" t="s">
        <v>34</v>
      </c>
      <c r="F33" s="134">
        <v>95</v>
      </c>
      <c r="G33" s="135">
        <v>92</v>
      </c>
      <c r="H33" s="135">
        <v>95</v>
      </c>
      <c r="I33" s="135">
        <v>96</v>
      </c>
      <c r="J33" s="135">
        <v>93</v>
      </c>
      <c r="K33" s="132">
        <v>94</v>
      </c>
      <c r="L33" s="136">
        <f>SUM(F33:K33)</f>
        <v>565</v>
      </c>
    </row>
    <row r="34" spans="2:12" ht="15">
      <c r="B34" s="137">
        <v>2</v>
      </c>
      <c r="C34" s="101">
        <v>106</v>
      </c>
      <c r="D34" s="102" t="s">
        <v>48</v>
      </c>
      <c r="E34" s="138" t="s">
        <v>49</v>
      </c>
      <c r="F34" s="139">
        <v>93</v>
      </c>
      <c r="G34" s="140">
        <v>91</v>
      </c>
      <c r="H34" s="140">
        <v>93</v>
      </c>
      <c r="I34" s="140">
        <v>93</v>
      </c>
      <c r="J34" s="140">
        <v>97</v>
      </c>
      <c r="K34" s="137">
        <v>95</v>
      </c>
      <c r="L34" s="141">
        <f>SUM(F34:K34)</f>
        <v>562</v>
      </c>
    </row>
    <row r="35" spans="2:12" ht="15">
      <c r="B35" s="137">
        <v>3</v>
      </c>
      <c r="C35" s="101">
        <v>104</v>
      </c>
      <c r="D35" s="102" t="s">
        <v>50</v>
      </c>
      <c r="E35" s="138" t="s">
        <v>49</v>
      </c>
      <c r="F35" s="139">
        <v>92</v>
      </c>
      <c r="G35" s="140">
        <v>94</v>
      </c>
      <c r="H35" s="140">
        <v>98</v>
      </c>
      <c r="I35" s="140">
        <v>92</v>
      </c>
      <c r="J35" s="140">
        <v>95</v>
      </c>
      <c r="K35" s="137">
        <v>89</v>
      </c>
      <c r="L35" s="141">
        <f>SUM(F35:K35)</f>
        <v>560</v>
      </c>
    </row>
    <row r="36" spans="2:12" ht="15.75" thickBot="1">
      <c r="B36" s="142">
        <v>4</v>
      </c>
      <c r="C36" s="89">
        <v>103</v>
      </c>
      <c r="D36" s="104" t="s">
        <v>51</v>
      </c>
      <c r="E36" s="143" t="s">
        <v>49</v>
      </c>
      <c r="F36" s="144">
        <v>92</v>
      </c>
      <c r="G36" s="145">
        <v>93</v>
      </c>
      <c r="H36" s="145">
        <v>90</v>
      </c>
      <c r="I36" s="145">
        <v>96</v>
      </c>
      <c r="J36" s="145">
        <v>91</v>
      </c>
      <c r="K36" s="142">
        <v>90</v>
      </c>
      <c r="L36" s="146">
        <f>SUM(F36:K36)</f>
        <v>552</v>
      </c>
    </row>
    <row r="37" spans="2:12" ht="10.5" customHeight="1" thickTop="1">
      <c r="B37" s="54"/>
      <c r="C37" s="109"/>
      <c r="D37" s="110"/>
      <c r="E37" s="97"/>
      <c r="F37" s="54"/>
      <c r="G37" s="54"/>
      <c r="H37" s="54"/>
      <c r="I37" s="54"/>
      <c r="J37" s="54"/>
      <c r="K37" s="54"/>
      <c r="L37" s="147"/>
    </row>
    <row r="38" spans="2:12" ht="16.5" thickBot="1">
      <c r="B38" s="148" t="s">
        <v>2</v>
      </c>
      <c r="C38" s="149" t="s">
        <v>52</v>
      </c>
      <c r="D38" s="149"/>
      <c r="E38" s="150"/>
      <c r="F38" s="150"/>
      <c r="G38" s="151"/>
      <c r="H38" s="152"/>
      <c r="I38" s="151"/>
      <c r="J38" s="151"/>
      <c r="K38" s="151"/>
      <c r="L38" s="19" t="s">
        <v>53</v>
      </c>
    </row>
    <row r="39" spans="2:12" ht="15">
      <c r="B39" s="131" t="s">
        <v>11</v>
      </c>
      <c r="C39" s="67" t="s">
        <v>12</v>
      </c>
      <c r="D39" s="68" t="s">
        <v>13</v>
      </c>
      <c r="E39" s="69" t="s">
        <v>14</v>
      </c>
      <c r="F39" s="70" t="s">
        <v>21</v>
      </c>
      <c r="G39" s="54" t="s">
        <v>22</v>
      </c>
      <c r="H39" s="54" t="s">
        <v>23</v>
      </c>
      <c r="I39" s="54" t="s">
        <v>24</v>
      </c>
      <c r="J39" s="54" t="s">
        <v>25</v>
      </c>
      <c r="K39" s="71" t="s">
        <v>26</v>
      </c>
      <c r="L39" s="72" t="s">
        <v>10</v>
      </c>
    </row>
    <row r="40" spans="2:12" ht="15.75" thickBot="1">
      <c r="B40" s="153">
        <v>1</v>
      </c>
      <c r="C40" s="154">
        <v>107</v>
      </c>
      <c r="D40" s="155" t="s">
        <v>54</v>
      </c>
      <c r="E40" s="156" t="s">
        <v>55</v>
      </c>
      <c r="F40" s="157">
        <v>94</v>
      </c>
      <c r="G40" s="158">
        <v>90</v>
      </c>
      <c r="H40" s="158">
        <v>89</v>
      </c>
      <c r="I40" s="158">
        <v>94</v>
      </c>
      <c r="J40" s="158">
        <v>96</v>
      </c>
      <c r="K40" s="153">
        <v>94</v>
      </c>
      <c r="L40" s="159">
        <f>SUM(F40:K40)</f>
        <v>557</v>
      </c>
    </row>
    <row r="41" spans="2:12" ht="10.5" customHeight="1" thickTop="1">
      <c r="B41" s="160"/>
      <c r="C41" s="161"/>
      <c r="D41" s="162"/>
      <c r="E41" s="163"/>
      <c r="F41" s="164"/>
      <c r="G41" s="165"/>
      <c r="H41" s="165"/>
      <c r="I41" s="165"/>
      <c r="J41" s="165"/>
      <c r="K41" s="165"/>
      <c r="L41" s="10"/>
    </row>
    <row r="42" spans="2:12" ht="15.75">
      <c r="B42" s="62" t="s">
        <v>2</v>
      </c>
      <c r="C42" s="166" t="s">
        <v>56</v>
      </c>
      <c r="D42" s="166"/>
      <c r="E42" s="166"/>
      <c r="F42" s="99"/>
      <c r="G42" s="29"/>
      <c r="H42" s="10"/>
      <c r="I42" s="29"/>
      <c r="J42" s="29"/>
      <c r="K42" s="29"/>
      <c r="L42" s="65" t="s">
        <v>57</v>
      </c>
    </row>
    <row r="43" spans="2:12" ht="15">
      <c r="B43" s="66" t="s">
        <v>11</v>
      </c>
      <c r="C43" s="67" t="s">
        <v>12</v>
      </c>
      <c r="D43" s="68" t="s">
        <v>13</v>
      </c>
      <c r="E43" s="69" t="s">
        <v>14</v>
      </c>
      <c r="F43" s="70" t="s">
        <v>21</v>
      </c>
      <c r="G43" s="54" t="s">
        <v>22</v>
      </c>
      <c r="H43" s="54" t="s">
        <v>23</v>
      </c>
      <c r="I43" s="54" t="s">
        <v>24</v>
      </c>
      <c r="J43" s="54" t="s">
        <v>25</v>
      </c>
      <c r="K43" s="71" t="s">
        <v>26</v>
      </c>
      <c r="L43" s="72" t="s">
        <v>10</v>
      </c>
    </row>
    <row r="44" spans="2:12" ht="15">
      <c r="B44" s="73">
        <v>1</v>
      </c>
      <c r="C44" s="74">
        <v>110</v>
      </c>
      <c r="D44" s="75" t="s">
        <v>58</v>
      </c>
      <c r="E44" s="167" t="s">
        <v>59</v>
      </c>
      <c r="F44" s="134">
        <v>102.6</v>
      </c>
      <c r="G44" s="135">
        <v>100.9</v>
      </c>
      <c r="H44" s="135">
        <v>101</v>
      </c>
      <c r="I44" s="135">
        <v>102.4</v>
      </c>
      <c r="J44" s="135">
        <v>102.1</v>
      </c>
      <c r="K44" s="132">
        <v>99.8</v>
      </c>
      <c r="L44" s="80">
        <f>SUM(F44:K44)</f>
        <v>608.79999999999995</v>
      </c>
    </row>
    <row r="45" spans="2:12" ht="15">
      <c r="B45" s="168">
        <v>2</v>
      </c>
      <c r="C45" s="101">
        <v>109</v>
      </c>
      <c r="D45" s="102" t="s">
        <v>60</v>
      </c>
      <c r="E45" s="169" t="s">
        <v>61</v>
      </c>
      <c r="F45" s="139">
        <v>101.9</v>
      </c>
      <c r="G45" s="140">
        <v>102.2</v>
      </c>
      <c r="H45" s="140">
        <v>101.9</v>
      </c>
      <c r="I45" s="140">
        <v>100.6</v>
      </c>
      <c r="J45" s="140">
        <v>101.9</v>
      </c>
      <c r="K45" s="137">
        <v>99.1</v>
      </c>
      <c r="L45" s="170">
        <f>SUM(F45:K45)</f>
        <v>607.6</v>
      </c>
    </row>
    <row r="46" spans="2:12" ht="15.75" thickBot="1">
      <c r="B46" s="88">
        <v>3</v>
      </c>
      <c r="C46" s="89">
        <v>112</v>
      </c>
      <c r="D46" s="104" t="s">
        <v>62</v>
      </c>
      <c r="E46" s="171" t="s">
        <v>59</v>
      </c>
      <c r="F46" s="92">
        <v>99.9</v>
      </c>
      <c r="G46" s="93">
        <v>99</v>
      </c>
      <c r="H46" s="93">
        <v>100</v>
      </c>
      <c r="I46" s="93">
        <v>95.9</v>
      </c>
      <c r="J46" s="93">
        <v>101</v>
      </c>
      <c r="K46" s="94">
        <v>97.9</v>
      </c>
      <c r="L46" s="95">
        <f>SUM(F46:K46)</f>
        <v>593.69999999999993</v>
      </c>
    </row>
    <row r="47" spans="2:12" ht="11.25" customHeight="1" thickTop="1">
      <c r="B47" s="81"/>
      <c r="C47" s="96"/>
      <c r="D47" s="172"/>
      <c r="E47" s="173"/>
      <c r="F47" s="44"/>
      <c r="G47" s="44"/>
      <c r="H47" s="44"/>
      <c r="I47" s="44"/>
      <c r="J47" s="44"/>
      <c r="K47" s="44"/>
      <c r="L47" s="45"/>
    </row>
    <row r="48" spans="2:12" ht="16.5" thickBot="1">
      <c r="B48" s="62" t="s">
        <v>2</v>
      </c>
      <c r="C48" s="166" t="s">
        <v>63</v>
      </c>
      <c r="D48" s="166"/>
      <c r="E48" s="166"/>
      <c r="F48" s="99"/>
      <c r="G48" s="29"/>
      <c r="H48" s="10"/>
      <c r="I48" s="29"/>
      <c r="J48" s="29"/>
      <c r="K48" s="29"/>
      <c r="L48" s="65" t="s">
        <v>90</v>
      </c>
    </row>
    <row r="49" spans="2:12" ht="15">
      <c r="B49" s="174" t="s">
        <v>11</v>
      </c>
      <c r="C49" s="175" t="s">
        <v>12</v>
      </c>
      <c r="D49" s="176" t="s">
        <v>13</v>
      </c>
      <c r="E49" s="177" t="s">
        <v>14</v>
      </c>
      <c r="F49" s="178" t="s">
        <v>21</v>
      </c>
      <c r="G49" s="179" t="s">
        <v>22</v>
      </c>
      <c r="H49" s="179" t="s">
        <v>23</v>
      </c>
      <c r="I49" s="179" t="s">
        <v>24</v>
      </c>
      <c r="J49" s="179" t="s">
        <v>25</v>
      </c>
      <c r="K49" s="180" t="s">
        <v>26</v>
      </c>
      <c r="L49" s="181" t="s">
        <v>10</v>
      </c>
    </row>
    <row r="50" spans="2:12" ht="15">
      <c r="B50" s="73">
        <v>1</v>
      </c>
      <c r="C50" s="74">
        <v>108</v>
      </c>
      <c r="D50" s="75" t="s">
        <v>64</v>
      </c>
      <c r="E50" s="182" t="s">
        <v>59</v>
      </c>
      <c r="F50" s="134">
        <v>102.9</v>
      </c>
      <c r="G50" s="135">
        <v>103.4</v>
      </c>
      <c r="H50" s="135">
        <v>102.4</v>
      </c>
      <c r="I50" s="135">
        <v>103.2</v>
      </c>
      <c r="J50" s="135">
        <v>103.7</v>
      </c>
      <c r="K50" s="132">
        <v>104.5</v>
      </c>
      <c r="L50" s="136">
        <f t="shared" ref="L50:L56" si="0">SUM(F50:K50)</f>
        <v>620.1</v>
      </c>
    </row>
    <row r="51" spans="2:12" ht="15">
      <c r="B51" s="100">
        <v>2</v>
      </c>
      <c r="C51" s="101">
        <v>306</v>
      </c>
      <c r="D51" s="102" t="s">
        <v>65</v>
      </c>
      <c r="E51" s="183" t="s">
        <v>66</v>
      </c>
      <c r="F51" s="139">
        <v>104.5</v>
      </c>
      <c r="G51" s="140">
        <v>102.7</v>
      </c>
      <c r="H51" s="140">
        <v>102.9</v>
      </c>
      <c r="I51" s="140">
        <v>103.4</v>
      </c>
      <c r="J51" s="140">
        <v>103.2</v>
      </c>
      <c r="K51" s="137">
        <v>103.1</v>
      </c>
      <c r="L51" s="141">
        <f t="shared" si="0"/>
        <v>619.80000000000007</v>
      </c>
    </row>
    <row r="52" spans="2:12" ht="15">
      <c r="B52" s="100">
        <v>3</v>
      </c>
      <c r="C52" s="101">
        <v>106</v>
      </c>
      <c r="D52" s="102" t="s">
        <v>67</v>
      </c>
      <c r="E52" s="183" t="s">
        <v>59</v>
      </c>
      <c r="F52" s="139">
        <v>102</v>
      </c>
      <c r="G52" s="140">
        <v>102.7</v>
      </c>
      <c r="H52" s="140">
        <v>102.7</v>
      </c>
      <c r="I52" s="140">
        <v>103.4</v>
      </c>
      <c r="J52" s="140">
        <v>105.3</v>
      </c>
      <c r="K52" s="137">
        <v>102.3</v>
      </c>
      <c r="L52" s="141">
        <f t="shared" si="0"/>
        <v>618.39999999999986</v>
      </c>
    </row>
    <row r="53" spans="2:12" ht="15">
      <c r="B53" s="100">
        <v>4</v>
      </c>
      <c r="C53" s="101">
        <v>107</v>
      </c>
      <c r="D53" s="102" t="s">
        <v>68</v>
      </c>
      <c r="E53" s="183" t="s">
        <v>59</v>
      </c>
      <c r="F53" s="139">
        <v>102.7</v>
      </c>
      <c r="G53" s="140">
        <v>102.9</v>
      </c>
      <c r="H53" s="140">
        <v>101.7</v>
      </c>
      <c r="I53" s="140">
        <v>103.3</v>
      </c>
      <c r="J53" s="140">
        <v>103.2</v>
      </c>
      <c r="K53" s="137">
        <v>102.9</v>
      </c>
      <c r="L53" s="141">
        <f t="shared" si="0"/>
        <v>616.70000000000005</v>
      </c>
    </row>
    <row r="54" spans="2:12" ht="15">
      <c r="B54" s="100">
        <v>5</v>
      </c>
      <c r="C54" s="101">
        <v>205</v>
      </c>
      <c r="D54" s="102" t="s">
        <v>69</v>
      </c>
      <c r="E54" s="183" t="s">
        <v>59</v>
      </c>
      <c r="F54" s="139">
        <v>103.2</v>
      </c>
      <c r="G54" s="140">
        <v>103.3</v>
      </c>
      <c r="H54" s="140">
        <v>103.1</v>
      </c>
      <c r="I54" s="140">
        <v>102.2</v>
      </c>
      <c r="J54" s="140">
        <v>101.6</v>
      </c>
      <c r="K54" s="137">
        <v>100</v>
      </c>
      <c r="L54" s="141">
        <f t="shared" si="0"/>
        <v>613.4</v>
      </c>
    </row>
    <row r="55" spans="2:12" ht="15">
      <c r="B55" s="100">
        <v>6</v>
      </c>
      <c r="C55" s="101">
        <v>206</v>
      </c>
      <c r="D55" s="102" t="s">
        <v>70</v>
      </c>
      <c r="E55" s="183" t="s">
        <v>59</v>
      </c>
      <c r="F55" s="139">
        <v>98.3</v>
      </c>
      <c r="G55" s="140">
        <v>101.2</v>
      </c>
      <c r="H55" s="140">
        <v>103.1</v>
      </c>
      <c r="I55" s="140">
        <v>102</v>
      </c>
      <c r="J55" s="140">
        <v>103.1</v>
      </c>
      <c r="K55" s="137">
        <v>102.1</v>
      </c>
      <c r="L55" s="141">
        <f t="shared" si="0"/>
        <v>609.80000000000007</v>
      </c>
    </row>
    <row r="56" spans="2:12" ht="15.75" thickBot="1">
      <c r="B56" s="88">
        <v>7</v>
      </c>
      <c r="C56" s="89">
        <v>105</v>
      </c>
      <c r="D56" s="104" t="s">
        <v>71</v>
      </c>
      <c r="E56" s="171" t="s">
        <v>59</v>
      </c>
      <c r="F56" s="144">
        <v>97</v>
      </c>
      <c r="G56" s="145">
        <v>101.9</v>
      </c>
      <c r="H56" s="145">
        <v>99.9</v>
      </c>
      <c r="I56" s="145">
        <v>100.2</v>
      </c>
      <c r="J56" s="145">
        <v>102.6</v>
      </c>
      <c r="K56" s="142">
        <v>101.3</v>
      </c>
      <c r="L56" s="146">
        <f t="shared" si="0"/>
        <v>602.9</v>
      </c>
    </row>
    <row r="57" spans="2:12" ht="11.25" customHeight="1" thickTop="1">
      <c r="B57" s="81"/>
      <c r="C57" s="184"/>
      <c r="D57" s="54"/>
      <c r="E57" s="185"/>
      <c r="F57" s="44"/>
      <c r="G57" s="44"/>
      <c r="H57" s="44"/>
      <c r="I57" s="44"/>
      <c r="J57" s="44"/>
      <c r="K57" s="44"/>
      <c r="L57" s="186"/>
    </row>
    <row r="58" spans="2:12" ht="16.5" thickBot="1">
      <c r="B58" s="62" t="s">
        <v>2</v>
      </c>
      <c r="C58" s="166" t="s">
        <v>72</v>
      </c>
      <c r="D58" s="166"/>
      <c r="E58" s="166"/>
      <c r="F58" s="44"/>
      <c r="G58" s="44"/>
      <c r="H58" s="186"/>
      <c r="I58" s="187"/>
      <c r="J58" s="187"/>
      <c r="K58" s="188"/>
      <c r="L58" s="189" t="s">
        <v>73</v>
      </c>
    </row>
    <row r="59" spans="2:12" ht="15">
      <c r="B59" s="174" t="s">
        <v>11</v>
      </c>
      <c r="C59" s="175" t="s">
        <v>12</v>
      </c>
      <c r="D59" s="176" t="s">
        <v>13</v>
      </c>
      <c r="E59" s="190" t="s">
        <v>14</v>
      </c>
      <c r="F59" s="191" t="s">
        <v>21</v>
      </c>
      <c r="G59" s="192" t="s">
        <v>22</v>
      </c>
      <c r="H59" s="192" t="s">
        <v>23</v>
      </c>
      <c r="I59" s="192" t="s">
        <v>24</v>
      </c>
      <c r="J59" s="192" t="s">
        <v>25</v>
      </c>
      <c r="K59" s="193" t="s">
        <v>26</v>
      </c>
      <c r="L59" s="194" t="s">
        <v>10</v>
      </c>
    </row>
    <row r="60" spans="2:12" ht="15">
      <c r="B60" s="73">
        <v>1</v>
      </c>
      <c r="C60" s="74">
        <v>307</v>
      </c>
      <c r="D60" s="75" t="s">
        <v>74</v>
      </c>
      <c r="E60" s="133" t="s">
        <v>59</v>
      </c>
      <c r="F60" s="77">
        <v>105.4</v>
      </c>
      <c r="G60" s="78">
        <v>104.4</v>
      </c>
      <c r="H60" s="78">
        <v>104.1</v>
      </c>
      <c r="I60" s="78">
        <v>103.7</v>
      </c>
      <c r="J60" s="78">
        <v>102.8</v>
      </c>
      <c r="K60" s="79">
        <v>104.9</v>
      </c>
      <c r="L60" s="195">
        <f>SUM(F60:K60)</f>
        <v>625.29999999999995</v>
      </c>
    </row>
    <row r="61" spans="2:12" ht="15">
      <c r="B61" s="100">
        <v>2</v>
      </c>
      <c r="C61" s="101">
        <v>208</v>
      </c>
      <c r="D61" s="102" t="s">
        <v>75</v>
      </c>
      <c r="E61" s="196" t="s">
        <v>59</v>
      </c>
      <c r="F61" s="84">
        <v>103.9</v>
      </c>
      <c r="G61" s="85">
        <v>104.7</v>
      </c>
      <c r="H61" s="85">
        <v>104.9</v>
      </c>
      <c r="I61" s="85">
        <v>103.2</v>
      </c>
      <c r="J61" s="85">
        <v>101.5</v>
      </c>
      <c r="K61" s="86">
        <v>103.5</v>
      </c>
      <c r="L61" s="197">
        <f>SUM(F61:K61)</f>
        <v>621.70000000000005</v>
      </c>
    </row>
    <row r="62" spans="2:12" ht="15.75" thickBot="1">
      <c r="B62" s="88">
        <v>3</v>
      </c>
      <c r="C62" s="89">
        <v>305</v>
      </c>
      <c r="D62" s="104" t="s">
        <v>76</v>
      </c>
      <c r="E62" s="91" t="s">
        <v>66</v>
      </c>
      <c r="F62" s="93">
        <v>103.3</v>
      </c>
      <c r="G62" s="93">
        <v>103.5</v>
      </c>
      <c r="H62" s="93">
        <v>104.3</v>
      </c>
      <c r="I62" s="93">
        <v>101.9</v>
      </c>
      <c r="J62" s="93">
        <v>102.4</v>
      </c>
      <c r="K62" s="93">
        <v>103.1</v>
      </c>
      <c r="L62" s="198">
        <f>SUM(F62:K62)</f>
        <v>618.5</v>
      </c>
    </row>
    <row r="63" spans="2:12" ht="10.5" customHeight="1" thickTop="1">
      <c r="B63" s="81"/>
      <c r="C63" s="109"/>
      <c r="D63" s="54"/>
      <c r="E63" s="199"/>
      <c r="F63" s="184"/>
      <c r="G63" s="184"/>
      <c r="H63" s="184"/>
      <c r="I63" s="184"/>
      <c r="J63" s="184"/>
      <c r="K63" s="184"/>
      <c r="L63" s="10"/>
    </row>
    <row r="64" spans="2:12" ht="15.75">
      <c r="B64" s="62" t="s">
        <v>2</v>
      </c>
      <c r="C64" s="166" t="s">
        <v>77</v>
      </c>
      <c r="D64" s="10"/>
      <c r="E64" s="10"/>
      <c r="F64" s="166"/>
      <c r="G64" s="129"/>
      <c r="H64" s="10"/>
      <c r="I64" s="200"/>
      <c r="J64" s="200"/>
      <c r="K64" s="200"/>
      <c r="L64" s="201" t="s">
        <v>78</v>
      </c>
    </row>
    <row r="65" spans="2:12" ht="15">
      <c r="B65" s="66" t="s">
        <v>11</v>
      </c>
      <c r="C65" s="67" t="s">
        <v>12</v>
      </c>
      <c r="D65" s="68" t="s">
        <v>13</v>
      </c>
      <c r="E65" s="69" t="s">
        <v>14</v>
      </c>
      <c r="F65" s="70" t="s">
        <v>21</v>
      </c>
      <c r="G65" s="54" t="s">
        <v>22</v>
      </c>
      <c r="H65" s="54" t="s">
        <v>23</v>
      </c>
      <c r="I65" s="54" t="s">
        <v>24</v>
      </c>
      <c r="J65" s="54" t="s">
        <v>25</v>
      </c>
      <c r="K65" s="202" t="s">
        <v>26</v>
      </c>
      <c r="L65" s="72" t="s">
        <v>10</v>
      </c>
    </row>
    <row r="66" spans="2:12" ht="15">
      <c r="B66" s="203">
        <v>1</v>
      </c>
      <c r="C66" s="74">
        <v>204</v>
      </c>
      <c r="D66" s="204" t="s">
        <v>79</v>
      </c>
      <c r="E66" s="167" t="s">
        <v>59</v>
      </c>
      <c r="F66" s="205">
        <v>88</v>
      </c>
      <c r="G66" s="206">
        <v>86</v>
      </c>
      <c r="H66" s="206">
        <v>88</v>
      </c>
      <c r="I66" s="206">
        <v>85</v>
      </c>
      <c r="J66" s="206">
        <v>85</v>
      </c>
      <c r="K66" s="207">
        <v>85</v>
      </c>
      <c r="L66" s="208">
        <f>SUM(F66:K66)</f>
        <v>517</v>
      </c>
    </row>
    <row r="67" spans="2:12" ht="15">
      <c r="B67" s="209">
        <v>2</v>
      </c>
      <c r="C67" s="210">
        <v>101</v>
      </c>
      <c r="D67" s="114" t="s">
        <v>80</v>
      </c>
      <c r="E67" s="211" t="s">
        <v>81</v>
      </c>
      <c r="F67" s="212">
        <v>83</v>
      </c>
      <c r="G67" s="213">
        <v>78</v>
      </c>
      <c r="H67" s="213">
        <v>87</v>
      </c>
      <c r="I67" s="213">
        <v>87</v>
      </c>
      <c r="J67" s="213">
        <v>85</v>
      </c>
      <c r="K67" s="214">
        <v>89</v>
      </c>
      <c r="L67" s="215">
        <f>SUM(F67:K67)</f>
        <v>509</v>
      </c>
    </row>
    <row r="68" spans="2:12" ht="15.75" thickBot="1">
      <c r="B68" s="88">
        <v>3</v>
      </c>
      <c r="C68" s="89">
        <v>203</v>
      </c>
      <c r="D68" s="104" t="s">
        <v>82</v>
      </c>
      <c r="E68" s="91" t="s">
        <v>59</v>
      </c>
      <c r="F68" s="144">
        <v>72</v>
      </c>
      <c r="G68" s="145">
        <v>74</v>
      </c>
      <c r="H68" s="145">
        <v>78</v>
      </c>
      <c r="I68" s="145">
        <v>79</v>
      </c>
      <c r="J68" s="145">
        <v>72</v>
      </c>
      <c r="K68" s="216">
        <v>81</v>
      </c>
      <c r="L68" s="146">
        <f>SUM(F68:K68)</f>
        <v>456</v>
      </c>
    </row>
    <row r="69" spans="2:12" ht="11.25" customHeight="1" thickTop="1"/>
    <row r="70" spans="2:12" ht="16.5" thickBot="1">
      <c r="B70" s="62" t="s">
        <v>2</v>
      </c>
      <c r="C70" s="166" t="s">
        <v>83</v>
      </c>
      <c r="D70" s="10"/>
      <c r="E70" s="10"/>
      <c r="F70" s="166"/>
      <c r="G70" s="129"/>
      <c r="H70" s="10"/>
      <c r="I70" s="200"/>
      <c r="J70" s="200"/>
      <c r="K70" s="200"/>
      <c r="L70" s="201" t="s">
        <v>84</v>
      </c>
    </row>
    <row r="71" spans="2:12" ht="15">
      <c r="B71" s="217" t="s">
        <v>11</v>
      </c>
      <c r="C71" s="218" t="s">
        <v>12</v>
      </c>
      <c r="D71" s="176" t="s">
        <v>13</v>
      </c>
      <c r="E71" s="219" t="s">
        <v>14</v>
      </c>
      <c r="F71" s="179" t="s">
        <v>21</v>
      </c>
      <c r="G71" s="179" t="s">
        <v>22</v>
      </c>
      <c r="H71" s="179" t="s">
        <v>23</v>
      </c>
      <c r="I71" s="179" t="s">
        <v>24</v>
      </c>
      <c r="J71" s="179" t="s">
        <v>25</v>
      </c>
      <c r="K71" s="220" t="s">
        <v>26</v>
      </c>
      <c r="L71" s="221" t="s">
        <v>10</v>
      </c>
    </row>
    <row r="72" spans="2:12" ht="15">
      <c r="B72" s="73">
        <v>1</v>
      </c>
      <c r="C72" s="101">
        <v>103</v>
      </c>
      <c r="D72" s="75" t="s">
        <v>85</v>
      </c>
      <c r="E72" s="222" t="s">
        <v>59</v>
      </c>
      <c r="F72" s="135">
        <v>88</v>
      </c>
      <c r="G72" s="135">
        <v>92</v>
      </c>
      <c r="H72" s="135">
        <v>93</v>
      </c>
      <c r="I72" s="135">
        <v>93</v>
      </c>
      <c r="J72" s="223">
        <v>93</v>
      </c>
      <c r="K72" s="224">
        <v>92</v>
      </c>
      <c r="L72" s="136">
        <f>SUM(F72:K72)</f>
        <v>551</v>
      </c>
    </row>
    <row r="73" spans="2:12" ht="15">
      <c r="B73" s="100">
        <v>2</v>
      </c>
      <c r="C73" s="225">
        <v>301</v>
      </c>
      <c r="D73" s="226" t="s">
        <v>86</v>
      </c>
      <c r="E73" s="211" t="s">
        <v>87</v>
      </c>
      <c r="F73" s="54">
        <v>91</v>
      </c>
      <c r="G73" s="54">
        <v>93</v>
      </c>
      <c r="H73" s="54">
        <v>91</v>
      </c>
      <c r="I73" s="54">
        <v>89</v>
      </c>
      <c r="J73" s="227">
        <v>91</v>
      </c>
      <c r="K73" s="228">
        <v>92</v>
      </c>
      <c r="L73" s="141">
        <f>SUM(F73:K73)</f>
        <v>547</v>
      </c>
    </row>
    <row r="74" spans="2:12" ht="15">
      <c r="B74" s="100">
        <v>3</v>
      </c>
      <c r="C74" s="229">
        <v>304</v>
      </c>
      <c r="D74" s="83" t="s">
        <v>88</v>
      </c>
      <c r="E74" s="211" t="s">
        <v>59</v>
      </c>
      <c r="F74" s="140">
        <v>92</v>
      </c>
      <c r="G74" s="140">
        <v>90</v>
      </c>
      <c r="H74" s="140">
        <v>90</v>
      </c>
      <c r="I74" s="140">
        <v>94</v>
      </c>
      <c r="J74" s="230">
        <v>81</v>
      </c>
      <c r="K74" s="231">
        <v>88</v>
      </c>
      <c r="L74" s="141">
        <f>SUM(F74:K74)</f>
        <v>535</v>
      </c>
    </row>
    <row r="75" spans="2:12" ht="15.75" thickBot="1">
      <c r="B75" s="88">
        <v>4</v>
      </c>
      <c r="C75" s="89">
        <v>303</v>
      </c>
      <c r="D75" s="90" t="s">
        <v>89</v>
      </c>
      <c r="E75" s="232" t="s">
        <v>59</v>
      </c>
      <c r="F75" s="233">
        <v>86</v>
      </c>
      <c r="G75" s="233">
        <v>92</v>
      </c>
      <c r="H75" s="233">
        <v>89</v>
      </c>
      <c r="I75" s="233">
        <v>87</v>
      </c>
      <c r="J75" s="234">
        <v>88</v>
      </c>
      <c r="K75" s="235">
        <v>85</v>
      </c>
      <c r="L75" s="146">
        <f>SUM(F75:K75)</f>
        <v>527</v>
      </c>
    </row>
    <row r="76" spans="2:12" ht="14.25" thickTop="1"/>
  </sheetData>
  <mergeCells count="8">
    <mergeCell ref="AQ7:AT7"/>
    <mergeCell ref="F8:G8"/>
    <mergeCell ref="H8:I8"/>
    <mergeCell ref="J8:K8"/>
    <mergeCell ref="AI6:AN6"/>
    <mergeCell ref="F7:K7"/>
    <mergeCell ref="AI7:AL7"/>
    <mergeCell ref="AM7:AP7"/>
  </mergeCells>
  <phoneticPr fontId="4"/>
  <dataValidations count="2">
    <dataValidation imeMode="off" allowBlank="1" showInputMessage="1" showErrorMessage="1" sqref="H57:K57 F70 L70 F27:K27 F71:I75 F64 L64 F65:I68 AK8:AP8 F15:K20 F22:K25 F32:K37 H59:K63 F57:G63 B70:C75 F43:K47 F49:K56 AI8:AJ13 AF7:AF13 AE6:AE13 B14:C68 F39:K41 B2:B13 F9:I9 F10:K13 C8:C13"/>
    <dataValidation imeMode="hiragana" allowBlank="1" showInputMessage="1" showErrorMessage="1" sqref="G70 D15:E15 D71:E75 G64 E39 AG8:AH8 D65:E68 D31:D34 E32:E34 D35:E35 AH9 D22:E25 D27:E29 E36:E37 D36:D39 D59:E63 D43:E47 D49:E57 D40:E41 D9:E10"/>
  </dataValidations>
  <printOptions horizontalCentered="1"/>
  <pageMargins left="0" right="0" top="0" bottom="0" header="0" footer="0"/>
  <pageSetup paperSize="9" scale="62" orientation="portrait" horizontalDpi="4294967293" verticalDpi="0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国体第三次予選会</vt:lpstr>
      <vt:lpstr>国体第三次予選会!Print_Area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鹿児島県ライフル射撃場</dc:creator>
  <cp:lastModifiedBy>USER</cp:lastModifiedBy>
  <dcterms:created xsi:type="dcterms:W3CDTF">2019-06-02T08:50:28Z</dcterms:created>
  <dcterms:modified xsi:type="dcterms:W3CDTF">2019-06-03T19:35:16Z</dcterms:modified>
</cp:coreProperties>
</file>